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mercan/Dropbox/Research/Replacement Hiring/Data/IAB_Data/"/>
    </mc:Choice>
  </mc:AlternateContent>
  <xr:revisionPtr revIDLastSave="0" documentId="13_ncr:1_{7E905CC5-A883-EB4A-8C2E-53AB0FBBE9A8}" xr6:coauthVersionLast="40" xr6:coauthVersionMax="40" xr10:uidLastSave="{00000000-0000-0000-0000-000000000000}"/>
  <bookViews>
    <workbookView xWindow="360" yWindow="460" windowWidth="48060" windowHeight="2400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3" i="1" l="1"/>
  <c r="P3" i="1"/>
  <c r="Q3" i="1"/>
  <c r="R3" i="1"/>
  <c r="R4" i="1"/>
  <c r="S5" i="1"/>
  <c r="Q6" i="1"/>
  <c r="S6" i="1"/>
  <c r="M7" i="1"/>
  <c r="N7" i="1"/>
  <c r="R7" i="1"/>
  <c r="N8" i="1"/>
  <c r="O9" i="1"/>
  <c r="M10" i="1"/>
  <c r="O10" i="1"/>
  <c r="P10" i="1"/>
  <c r="N11" i="1"/>
  <c r="P11" i="1"/>
  <c r="Q11" i="1"/>
  <c r="R11" i="1"/>
  <c r="Q12" i="1"/>
  <c r="R12" i="1"/>
  <c r="S13" i="1"/>
  <c r="Q14" i="1"/>
  <c r="S14" i="1"/>
  <c r="M15" i="1"/>
  <c r="N15" i="1"/>
  <c r="R15" i="1"/>
  <c r="N2" i="1"/>
  <c r="P2" i="1"/>
  <c r="Q2" i="1"/>
  <c r="I2" i="1"/>
  <c r="R2" i="1" s="1"/>
  <c r="I3" i="1"/>
  <c r="S3" i="1" s="1"/>
  <c r="I4" i="1"/>
  <c r="S4" i="1" s="1"/>
  <c r="I5" i="1"/>
  <c r="M5" i="1" s="1"/>
  <c r="K5" i="1"/>
  <c r="I6" i="1"/>
  <c r="M6" i="1" s="1"/>
  <c r="I7" i="1"/>
  <c r="O7" i="1" s="1"/>
  <c r="I8" i="1"/>
  <c r="O8" i="1" s="1"/>
  <c r="I9" i="1"/>
  <c r="P9" i="1" s="1"/>
  <c r="K9" i="1"/>
  <c r="I10" i="1"/>
  <c r="Q10" i="1" s="1"/>
  <c r="I11" i="1"/>
  <c r="S11" i="1" s="1"/>
  <c r="I12" i="1"/>
  <c r="S12" i="1" s="1"/>
  <c r="I13" i="1"/>
  <c r="M13" i="1" s="1"/>
  <c r="K13" i="1"/>
  <c r="I14" i="1"/>
  <c r="M14" i="1" s="1"/>
  <c r="I15" i="1"/>
  <c r="O15" i="1" s="1"/>
  <c r="C16" i="1"/>
  <c r="I16" i="1" s="1"/>
  <c r="C17" i="1"/>
  <c r="I17" i="1" s="1"/>
  <c r="J3" i="1"/>
  <c r="J7" i="1"/>
  <c r="J8" i="1"/>
  <c r="J11" i="1"/>
  <c r="J15" i="1"/>
  <c r="P17" i="1" l="1"/>
  <c r="J17" i="1"/>
  <c r="Q17" i="1"/>
  <c r="R17" i="1"/>
  <c r="S17" i="1"/>
  <c r="O17" i="1"/>
  <c r="M17" i="1"/>
  <c r="O16" i="1"/>
  <c r="P16" i="1"/>
  <c r="S16" i="1"/>
  <c r="K16" i="1"/>
  <c r="Q16" i="1"/>
  <c r="J16" i="1"/>
  <c r="R16" i="1"/>
  <c r="N16" i="1"/>
  <c r="M16" i="1"/>
  <c r="N9" i="1"/>
  <c r="M8" i="1"/>
  <c r="R5" i="1"/>
  <c r="Q4" i="1"/>
  <c r="J14" i="1"/>
  <c r="J6" i="1"/>
  <c r="K12" i="1"/>
  <c r="K8" i="1"/>
  <c r="K4" i="1"/>
  <c r="O2" i="1"/>
  <c r="S15" i="1"/>
  <c r="R14" i="1"/>
  <c r="Q13" i="1"/>
  <c r="P12" i="1"/>
  <c r="O11" i="1"/>
  <c r="N10" i="1"/>
  <c r="M9" i="1"/>
  <c r="S7" i="1"/>
  <c r="R6" i="1"/>
  <c r="Q5" i="1"/>
  <c r="P4" i="1"/>
  <c r="O3" i="1"/>
  <c r="R13" i="1"/>
  <c r="S8" i="1"/>
  <c r="N17" i="1"/>
  <c r="J13" i="1"/>
  <c r="O4" i="1"/>
  <c r="J12" i="1"/>
  <c r="J4" i="1"/>
  <c r="K15" i="1"/>
  <c r="K11" i="1"/>
  <c r="K7" i="1"/>
  <c r="K3" i="1"/>
  <c r="Q15" i="1"/>
  <c r="P14" i="1"/>
  <c r="O13" i="1"/>
  <c r="N12" i="1"/>
  <c r="M11" i="1"/>
  <c r="S9" i="1"/>
  <c r="R8" i="1"/>
  <c r="Q7" i="1"/>
  <c r="P6" i="1"/>
  <c r="O5" i="1"/>
  <c r="N4" i="1"/>
  <c r="M3" i="1"/>
  <c r="P13" i="1"/>
  <c r="P5" i="1"/>
  <c r="M2" i="1"/>
  <c r="P15" i="1"/>
  <c r="O14" i="1"/>
  <c r="N13" i="1"/>
  <c r="M12" i="1"/>
  <c r="S10" i="1"/>
  <c r="R9" i="1"/>
  <c r="Q8" i="1"/>
  <c r="P7" i="1"/>
  <c r="O6" i="1"/>
  <c r="N5" i="1"/>
  <c r="M4" i="1"/>
  <c r="J5" i="1"/>
  <c r="O12" i="1"/>
  <c r="J2" i="1"/>
  <c r="J10" i="1"/>
  <c r="K17" i="1"/>
  <c r="K14" i="1"/>
  <c r="K10" i="1"/>
  <c r="K6" i="1"/>
  <c r="K2" i="1"/>
  <c r="S2" i="1"/>
  <c r="N14" i="1"/>
  <c r="R10" i="1"/>
  <c r="Q9" i="1"/>
  <c r="P8" i="1"/>
  <c r="N6" i="1"/>
  <c r="J9" i="1"/>
  <c r="L9" i="1" l="1"/>
  <c r="L17" i="1"/>
  <c r="L8" i="1"/>
  <c r="L10" i="1"/>
  <c r="L2" i="1"/>
  <c r="L16" i="1"/>
  <c r="L3" i="1"/>
  <c r="L11" i="1"/>
  <c r="L13" i="1"/>
  <c r="L4" i="1"/>
  <c r="L12" i="1"/>
  <c r="L15" i="1"/>
  <c r="L5" i="1"/>
  <c r="L6" i="1"/>
  <c r="L14" i="1"/>
  <c r="L7" i="1"/>
</calcChain>
</file>

<file path=xl/sharedStrings.xml><?xml version="1.0" encoding="utf-8"?>
<sst xmlns="http://schemas.openxmlformats.org/spreadsheetml/2006/main" count="20" uniqueCount="11">
  <si>
    <t>year</t>
  </si>
  <si>
    <t>quit_longterm</t>
  </si>
  <si>
    <t>seasonal_demand</t>
  </si>
  <si>
    <t>demand_longterm</t>
  </si>
  <si>
    <t>noresponse</t>
  </si>
  <si>
    <t>total</t>
  </si>
  <si>
    <t>total_plusnon</t>
  </si>
  <si>
    <t>repshare</t>
  </si>
  <si>
    <t>quit_temp</t>
  </si>
  <si>
    <t>quit_lt_notagerelated</t>
  </si>
  <si>
    <t>quit_lt_agerelated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</si>
</sst>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3" fontId="0" fillId="0" borderId="0" xfId="0" applyNumberForma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7"/>
  <sheetViews>
    <sheetView tabSelected="1" workbookViewId="0">
      <selection activeCell="H20" sqref="H20"/>
    </sheetView>
  </sheetViews>
  <sheetFormatPr baseColWidth="10" defaultRowHeight="16" x14ac:dyDescent="0.2"/>
  <cols>
    <col min="2" max="2" width="14.83203125" customWidth="1"/>
    <col min="3" max="3" width="22.6640625" customWidth="1"/>
    <col min="4" max="4" width="25.5" customWidth="1"/>
    <col min="7" max="7" width="24.6640625" customWidth="1"/>
    <col min="13" max="13" width="13.33203125" customWidth="1"/>
    <col min="14" max="14" width="14.1640625" customWidth="1"/>
    <col min="16" max="16" width="15.6640625" customWidth="1"/>
  </cols>
  <sheetData>
    <row r="1" spans="1:20" x14ac:dyDescent="0.2">
      <c r="A1" t="s">
        <v>0</v>
      </c>
      <c r="B1" t="s">
        <v>8</v>
      </c>
      <c r="C1" t="s">
        <v>1</v>
      </c>
      <c r="D1" t="s">
        <v>9</v>
      </c>
      <c r="E1" t="s">
        <v>10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7</v>
      </c>
      <c r="M1" t="s">
        <v>8</v>
      </c>
      <c r="N1" t="s">
        <v>1</v>
      </c>
      <c r="O1" t="s">
        <v>9</v>
      </c>
      <c r="P1" t="s">
        <v>10</v>
      </c>
      <c r="Q1" t="s">
        <v>2</v>
      </c>
      <c r="R1" t="s">
        <v>3</v>
      </c>
      <c r="S1" t="s">
        <v>4</v>
      </c>
      <c r="T1" t="s">
        <v>5</v>
      </c>
    </row>
    <row r="2" spans="1:20" x14ac:dyDescent="0.2">
      <c r="A2">
        <v>2000</v>
      </c>
      <c r="B2">
        <v>349</v>
      </c>
      <c r="C2">
        <v>2164</v>
      </c>
      <c r="F2">
        <v>246</v>
      </c>
      <c r="G2">
        <v>1542</v>
      </c>
      <c r="H2">
        <v>222</v>
      </c>
      <c r="I2">
        <f>B2+C2+F2+G2</f>
        <v>4301</v>
      </c>
      <c r="J2">
        <f>I2+H2</f>
        <v>4523</v>
      </c>
      <c r="K2">
        <f>(C2+B2)/I2</f>
        <v>0.58428272494768663</v>
      </c>
      <c r="L2">
        <f>AVERAGE($K$2:$K$17)</f>
        <v>0.56071418277830476</v>
      </c>
      <c r="M2">
        <f>B2/$I2</f>
        <v>8.1143920018600324E-2</v>
      </c>
      <c r="N2">
        <f t="shared" ref="N2:S2" si="0">C2/$I2</f>
        <v>0.50313880492908625</v>
      </c>
      <c r="O2">
        <f t="shared" si="0"/>
        <v>0</v>
      </c>
      <c r="P2">
        <f t="shared" si="0"/>
        <v>0</v>
      </c>
      <c r="Q2">
        <f t="shared" si="0"/>
        <v>5.7196000930016276E-2</v>
      </c>
      <c r="R2">
        <f t="shared" si="0"/>
        <v>0.35852127412229712</v>
      </c>
      <c r="S2">
        <f t="shared" si="0"/>
        <v>5.1615903278307368E-2</v>
      </c>
    </row>
    <row r="3" spans="1:20" x14ac:dyDescent="0.2">
      <c r="A3">
        <v>2001</v>
      </c>
      <c r="B3">
        <v>323</v>
      </c>
      <c r="C3">
        <v>2086</v>
      </c>
      <c r="F3">
        <v>325</v>
      </c>
      <c r="G3">
        <v>1450</v>
      </c>
      <c r="H3">
        <v>235</v>
      </c>
      <c r="I3">
        <f t="shared" ref="I3:I17" si="1">B3+C3+F3+G3</f>
        <v>4184</v>
      </c>
      <c r="J3">
        <f t="shared" ref="J3:J17" si="2">I3+H3</f>
        <v>4419</v>
      </c>
      <c r="K3">
        <f t="shared" ref="K3:K17" si="3">(C3+B3)/I3</f>
        <v>0.57576481835564053</v>
      </c>
      <c r="L3">
        <f t="shared" ref="L3:L17" si="4">AVERAGE($K$2:$K$17)</f>
        <v>0.56071418277830476</v>
      </c>
      <c r="M3">
        <f t="shared" ref="M3:M17" si="5">B3/$I3</f>
        <v>7.7198852772466534E-2</v>
      </c>
      <c r="N3">
        <f t="shared" ref="N3:N17" si="6">C3/$I3</f>
        <v>0.49856596558317401</v>
      </c>
      <c r="O3">
        <f t="shared" ref="O3:O17" si="7">D3/$I3</f>
        <v>0</v>
      </c>
      <c r="P3">
        <f t="shared" ref="P3:P17" si="8">E3/$I3</f>
        <v>0</v>
      </c>
      <c r="Q3">
        <f t="shared" ref="Q3:Q17" si="9">F3/$I3</f>
        <v>7.7676864244741878E-2</v>
      </c>
      <c r="R3">
        <f t="shared" ref="R3:R17" si="10">G3/$I3</f>
        <v>0.34655831739961757</v>
      </c>
      <c r="S3">
        <f t="shared" ref="S3:S17" si="11">H3/$I3</f>
        <v>5.6166347992351817E-2</v>
      </c>
    </row>
    <row r="4" spans="1:20" x14ac:dyDescent="0.2">
      <c r="A4">
        <v>2002</v>
      </c>
      <c r="B4">
        <v>319</v>
      </c>
      <c r="C4">
        <v>1689</v>
      </c>
      <c r="F4">
        <v>260</v>
      </c>
      <c r="G4">
        <v>1130</v>
      </c>
      <c r="H4">
        <v>180</v>
      </c>
      <c r="I4">
        <f t="shared" si="1"/>
        <v>3398</v>
      </c>
      <c r="J4">
        <f t="shared" si="2"/>
        <v>3578</v>
      </c>
      <c r="K4">
        <f t="shared" si="3"/>
        <v>0.59093584461447912</v>
      </c>
      <c r="L4">
        <f t="shared" si="4"/>
        <v>0.56071418277830476</v>
      </c>
      <c r="M4">
        <f t="shared" si="5"/>
        <v>9.3878752207180699E-2</v>
      </c>
      <c r="N4">
        <f t="shared" si="6"/>
        <v>0.4970570924072984</v>
      </c>
      <c r="O4">
        <f t="shared" si="7"/>
        <v>0</v>
      </c>
      <c r="P4">
        <f t="shared" si="8"/>
        <v>0</v>
      </c>
      <c r="Q4">
        <f t="shared" si="9"/>
        <v>7.6515597410241318E-2</v>
      </c>
      <c r="R4">
        <f t="shared" si="10"/>
        <v>0.3325485579752796</v>
      </c>
      <c r="S4">
        <f t="shared" si="11"/>
        <v>5.2972336668628606E-2</v>
      </c>
    </row>
    <row r="5" spans="1:20" x14ac:dyDescent="0.2">
      <c r="A5">
        <v>2003</v>
      </c>
      <c r="B5">
        <v>357</v>
      </c>
      <c r="C5">
        <v>1866</v>
      </c>
      <c r="F5">
        <v>430</v>
      </c>
      <c r="G5">
        <v>1209</v>
      </c>
      <c r="H5">
        <v>1319</v>
      </c>
      <c r="I5">
        <f t="shared" si="1"/>
        <v>3862</v>
      </c>
      <c r="J5">
        <f t="shared" si="2"/>
        <v>5181</v>
      </c>
      <c r="K5">
        <f t="shared" si="3"/>
        <v>0.57560849300880368</v>
      </c>
      <c r="L5">
        <f t="shared" si="4"/>
        <v>0.56071418277830476</v>
      </c>
      <c r="M5">
        <f t="shared" si="5"/>
        <v>9.2439150699119621E-2</v>
      </c>
      <c r="N5">
        <f t="shared" si="6"/>
        <v>0.48316934230968411</v>
      </c>
      <c r="O5">
        <f t="shared" si="7"/>
        <v>0</v>
      </c>
      <c r="P5">
        <f t="shared" si="8"/>
        <v>0</v>
      </c>
      <c r="Q5">
        <f t="shared" si="9"/>
        <v>0.11134127395132055</v>
      </c>
      <c r="R5">
        <f t="shared" si="10"/>
        <v>0.31305023303987572</v>
      </c>
      <c r="S5">
        <f t="shared" si="11"/>
        <v>0.34153288451579494</v>
      </c>
    </row>
    <row r="6" spans="1:20" x14ac:dyDescent="0.2">
      <c r="A6">
        <v>2004</v>
      </c>
      <c r="B6">
        <v>540</v>
      </c>
      <c r="C6">
        <v>3117</v>
      </c>
      <c r="F6">
        <v>674</v>
      </c>
      <c r="G6">
        <v>1903</v>
      </c>
      <c r="H6">
        <v>240</v>
      </c>
      <c r="I6">
        <f t="shared" si="1"/>
        <v>6234</v>
      </c>
      <c r="J6">
        <f t="shared" si="2"/>
        <v>6474</v>
      </c>
      <c r="K6">
        <f t="shared" si="3"/>
        <v>0.58662175168431185</v>
      </c>
      <c r="L6">
        <f t="shared" si="4"/>
        <v>0.56071418277830476</v>
      </c>
      <c r="M6">
        <f t="shared" si="5"/>
        <v>8.662175168431184E-2</v>
      </c>
      <c r="N6">
        <f t="shared" si="6"/>
        <v>0.5</v>
      </c>
      <c r="O6">
        <f t="shared" si="7"/>
        <v>0</v>
      </c>
      <c r="P6">
        <f t="shared" si="8"/>
        <v>0</v>
      </c>
      <c r="Q6">
        <f t="shared" si="9"/>
        <v>0.10811677895412256</v>
      </c>
      <c r="R6">
        <f t="shared" si="10"/>
        <v>0.30526146936156562</v>
      </c>
      <c r="S6">
        <f t="shared" si="11"/>
        <v>3.8498556304138593E-2</v>
      </c>
    </row>
    <row r="7" spans="1:20" x14ac:dyDescent="0.2">
      <c r="A7">
        <v>2005</v>
      </c>
      <c r="B7">
        <v>577</v>
      </c>
      <c r="C7">
        <v>2626</v>
      </c>
      <c r="F7">
        <v>572</v>
      </c>
      <c r="G7">
        <v>1756</v>
      </c>
      <c r="H7">
        <v>988</v>
      </c>
      <c r="I7">
        <f t="shared" si="1"/>
        <v>5531</v>
      </c>
      <c r="J7">
        <f t="shared" si="2"/>
        <v>6519</v>
      </c>
      <c r="K7">
        <f t="shared" si="3"/>
        <v>0.57909962032182249</v>
      </c>
      <c r="L7">
        <f t="shared" si="4"/>
        <v>0.56071418277830476</v>
      </c>
      <c r="M7">
        <f t="shared" si="5"/>
        <v>0.10432109925872356</v>
      </c>
      <c r="N7">
        <f t="shared" si="6"/>
        <v>0.47477852106309892</v>
      </c>
      <c r="O7">
        <f t="shared" si="7"/>
        <v>0</v>
      </c>
      <c r="P7">
        <f t="shared" si="8"/>
        <v>0</v>
      </c>
      <c r="Q7">
        <f t="shared" si="9"/>
        <v>0.10341710359790272</v>
      </c>
      <c r="R7">
        <f t="shared" si="10"/>
        <v>0.31748327608027482</v>
      </c>
      <c r="S7">
        <f t="shared" si="11"/>
        <v>0.17862954257819563</v>
      </c>
    </row>
    <row r="8" spans="1:20" x14ac:dyDescent="0.2">
      <c r="A8">
        <v>2006</v>
      </c>
      <c r="B8">
        <v>675</v>
      </c>
      <c r="C8">
        <v>3073</v>
      </c>
      <c r="F8">
        <v>590</v>
      </c>
      <c r="G8">
        <v>2323</v>
      </c>
      <c r="H8">
        <v>364</v>
      </c>
      <c r="I8">
        <f t="shared" si="1"/>
        <v>6661</v>
      </c>
      <c r="J8">
        <f t="shared" si="2"/>
        <v>7025</v>
      </c>
      <c r="K8">
        <f t="shared" si="3"/>
        <v>0.56267827653505476</v>
      </c>
      <c r="L8">
        <f t="shared" si="4"/>
        <v>0.56071418277830476</v>
      </c>
      <c r="M8">
        <f t="shared" si="5"/>
        <v>0.10133613571535806</v>
      </c>
      <c r="N8">
        <f t="shared" si="6"/>
        <v>0.46134214081969677</v>
      </c>
      <c r="O8">
        <f t="shared" si="7"/>
        <v>0</v>
      </c>
      <c r="P8">
        <f t="shared" si="8"/>
        <v>0</v>
      </c>
      <c r="Q8">
        <f t="shared" si="9"/>
        <v>8.8575288995646304E-2</v>
      </c>
      <c r="R8">
        <f t="shared" si="10"/>
        <v>0.34874643446929893</v>
      </c>
      <c r="S8">
        <f t="shared" si="11"/>
        <v>5.4646449482059753E-2</v>
      </c>
    </row>
    <row r="9" spans="1:20" x14ac:dyDescent="0.2">
      <c r="A9">
        <v>2007</v>
      </c>
      <c r="B9">
        <v>728</v>
      </c>
      <c r="C9">
        <v>3925</v>
      </c>
      <c r="F9">
        <v>671</v>
      </c>
      <c r="G9">
        <v>2830</v>
      </c>
      <c r="H9">
        <v>277</v>
      </c>
      <c r="I9">
        <f t="shared" si="1"/>
        <v>8154</v>
      </c>
      <c r="J9">
        <f t="shared" si="2"/>
        <v>8431</v>
      </c>
      <c r="K9">
        <f t="shared" si="3"/>
        <v>0.57064017660044153</v>
      </c>
      <c r="L9">
        <f t="shared" si="4"/>
        <v>0.56071418277830476</v>
      </c>
      <c r="M9">
        <f t="shared" si="5"/>
        <v>8.9281334314446903E-2</v>
      </c>
      <c r="N9">
        <f t="shared" si="6"/>
        <v>0.48135884228599463</v>
      </c>
      <c r="O9">
        <f t="shared" si="7"/>
        <v>0</v>
      </c>
      <c r="P9">
        <f t="shared" si="8"/>
        <v>0</v>
      </c>
      <c r="Q9">
        <f t="shared" si="9"/>
        <v>8.2290900171694867E-2</v>
      </c>
      <c r="R9">
        <f t="shared" si="10"/>
        <v>0.34706892322786365</v>
      </c>
      <c r="S9">
        <f t="shared" si="11"/>
        <v>3.3971057149865098E-2</v>
      </c>
    </row>
    <row r="10" spans="1:20" x14ac:dyDescent="0.2">
      <c r="A10">
        <v>2008</v>
      </c>
      <c r="B10">
        <v>624</v>
      </c>
      <c r="C10">
        <v>3797</v>
      </c>
      <c r="F10">
        <v>515</v>
      </c>
      <c r="G10">
        <v>2896</v>
      </c>
      <c r="H10">
        <v>193</v>
      </c>
      <c r="I10">
        <f t="shared" si="1"/>
        <v>7832</v>
      </c>
      <c r="J10">
        <f t="shared" si="2"/>
        <v>8025</v>
      </c>
      <c r="K10">
        <f t="shared" si="3"/>
        <v>0.56447906026557715</v>
      </c>
      <c r="L10">
        <f t="shared" si="4"/>
        <v>0.56071418277830476</v>
      </c>
      <c r="M10">
        <f t="shared" si="5"/>
        <v>7.9673135852911137E-2</v>
      </c>
      <c r="N10">
        <f t="shared" si="6"/>
        <v>0.48480592441266601</v>
      </c>
      <c r="O10">
        <f t="shared" si="7"/>
        <v>0</v>
      </c>
      <c r="P10">
        <f t="shared" si="8"/>
        <v>0</v>
      </c>
      <c r="Q10">
        <f t="shared" si="9"/>
        <v>6.5755873340143003E-2</v>
      </c>
      <c r="R10">
        <f t="shared" si="10"/>
        <v>0.36976506639427986</v>
      </c>
      <c r="S10">
        <f t="shared" si="11"/>
        <v>2.4642492339121552E-2</v>
      </c>
    </row>
    <row r="11" spans="1:20" x14ac:dyDescent="0.2">
      <c r="A11">
        <v>2009</v>
      </c>
      <c r="B11">
        <v>824</v>
      </c>
      <c r="C11">
        <v>4552</v>
      </c>
      <c r="F11">
        <v>670</v>
      </c>
      <c r="G11">
        <v>2961</v>
      </c>
      <c r="H11">
        <v>180</v>
      </c>
      <c r="I11">
        <f t="shared" si="1"/>
        <v>9007</v>
      </c>
      <c r="J11">
        <f t="shared" si="2"/>
        <v>9187</v>
      </c>
      <c r="K11">
        <f t="shared" si="3"/>
        <v>0.59686910180970354</v>
      </c>
      <c r="L11">
        <f t="shared" si="4"/>
        <v>0.56071418277830476</v>
      </c>
      <c r="M11">
        <f t="shared" si="5"/>
        <v>9.1484401021427783E-2</v>
      </c>
      <c r="N11">
        <f t="shared" si="6"/>
        <v>0.5053847007882758</v>
      </c>
      <c r="O11">
        <f t="shared" si="7"/>
        <v>0</v>
      </c>
      <c r="P11">
        <f t="shared" si="8"/>
        <v>0</v>
      </c>
      <c r="Q11">
        <f t="shared" si="9"/>
        <v>7.4386588209170643E-2</v>
      </c>
      <c r="R11">
        <f t="shared" si="10"/>
        <v>0.3287443099811258</v>
      </c>
      <c r="S11">
        <f t="shared" si="11"/>
        <v>1.9984456533807038E-2</v>
      </c>
    </row>
    <row r="12" spans="1:20" x14ac:dyDescent="0.2">
      <c r="A12">
        <v>2010</v>
      </c>
      <c r="B12">
        <v>916</v>
      </c>
      <c r="C12">
        <v>4203</v>
      </c>
      <c r="F12">
        <v>688</v>
      </c>
      <c r="G12">
        <v>3692</v>
      </c>
      <c r="H12">
        <v>205</v>
      </c>
      <c r="I12">
        <f t="shared" si="1"/>
        <v>9499</v>
      </c>
      <c r="J12">
        <f t="shared" si="2"/>
        <v>9704</v>
      </c>
      <c r="K12">
        <f t="shared" si="3"/>
        <v>0.53889883145594275</v>
      </c>
      <c r="L12">
        <f t="shared" si="4"/>
        <v>0.56071418277830476</v>
      </c>
      <c r="M12">
        <f t="shared" si="5"/>
        <v>9.6431203284556274E-2</v>
      </c>
      <c r="N12">
        <f t="shared" si="6"/>
        <v>0.44246762817138646</v>
      </c>
      <c r="O12">
        <f t="shared" si="7"/>
        <v>0</v>
      </c>
      <c r="P12">
        <f t="shared" si="8"/>
        <v>0</v>
      </c>
      <c r="Q12">
        <f t="shared" si="9"/>
        <v>7.2428676702810821E-2</v>
      </c>
      <c r="R12">
        <f t="shared" si="10"/>
        <v>0.38867249184124647</v>
      </c>
      <c r="S12">
        <f t="shared" si="11"/>
        <v>2.1581219075692177E-2</v>
      </c>
    </row>
    <row r="13" spans="1:20" x14ac:dyDescent="0.2">
      <c r="A13">
        <v>2011</v>
      </c>
      <c r="B13">
        <v>864</v>
      </c>
      <c r="C13" s="1">
        <v>4433</v>
      </c>
      <c r="F13">
        <v>579</v>
      </c>
      <c r="G13" s="1">
        <v>3728</v>
      </c>
      <c r="H13">
        <v>189</v>
      </c>
      <c r="I13">
        <f t="shared" si="1"/>
        <v>9604</v>
      </c>
      <c r="J13">
        <f t="shared" si="2"/>
        <v>9793</v>
      </c>
      <c r="K13">
        <f t="shared" si="3"/>
        <v>0.55154102457309451</v>
      </c>
      <c r="L13">
        <f t="shared" si="4"/>
        <v>0.56071418277830476</v>
      </c>
      <c r="M13">
        <f t="shared" si="5"/>
        <v>8.9962515618492292E-2</v>
      </c>
      <c r="N13">
        <f t="shared" si="6"/>
        <v>0.46157850895460223</v>
      </c>
      <c r="O13">
        <f t="shared" si="7"/>
        <v>0</v>
      </c>
      <c r="P13">
        <f t="shared" si="8"/>
        <v>0</v>
      </c>
      <c r="Q13">
        <f t="shared" si="9"/>
        <v>6.0287380258225741E-2</v>
      </c>
      <c r="R13">
        <f t="shared" si="10"/>
        <v>0.38817159516867972</v>
      </c>
      <c r="S13">
        <f t="shared" si="11"/>
        <v>1.9679300291545191E-2</v>
      </c>
    </row>
    <row r="14" spans="1:20" x14ac:dyDescent="0.2">
      <c r="A14">
        <v>2012</v>
      </c>
      <c r="B14">
        <v>747</v>
      </c>
      <c r="C14" s="1">
        <v>4170</v>
      </c>
      <c r="F14">
        <v>575</v>
      </c>
      <c r="G14" s="1">
        <v>3320</v>
      </c>
      <c r="H14">
        <v>201</v>
      </c>
      <c r="I14">
        <f t="shared" si="1"/>
        <v>8812</v>
      </c>
      <c r="J14">
        <f t="shared" si="2"/>
        <v>9013</v>
      </c>
      <c r="K14">
        <f t="shared" si="3"/>
        <v>0.55798910576486604</v>
      </c>
      <c r="L14">
        <f t="shared" si="4"/>
        <v>0.56071418277830476</v>
      </c>
      <c r="M14">
        <f t="shared" si="5"/>
        <v>8.4770767135724012E-2</v>
      </c>
      <c r="N14">
        <f t="shared" si="6"/>
        <v>0.47321833862914209</v>
      </c>
      <c r="O14">
        <f t="shared" si="7"/>
        <v>0</v>
      </c>
      <c r="P14">
        <f t="shared" si="8"/>
        <v>0</v>
      </c>
      <c r="Q14">
        <f t="shared" si="9"/>
        <v>6.5251929187471636E-2</v>
      </c>
      <c r="R14">
        <f t="shared" si="10"/>
        <v>0.37675896504766226</v>
      </c>
      <c r="S14">
        <f t="shared" si="11"/>
        <v>2.2809804811620517E-2</v>
      </c>
    </row>
    <row r="15" spans="1:20" x14ac:dyDescent="0.2">
      <c r="A15">
        <v>2013</v>
      </c>
      <c r="B15">
        <v>744</v>
      </c>
      <c r="C15" s="1">
        <v>4117</v>
      </c>
      <c r="F15">
        <v>655</v>
      </c>
      <c r="G15" s="1">
        <v>3607</v>
      </c>
      <c r="H15">
        <v>215</v>
      </c>
      <c r="I15">
        <f t="shared" si="1"/>
        <v>9123</v>
      </c>
      <c r="J15">
        <f t="shared" si="2"/>
        <v>9338</v>
      </c>
      <c r="K15">
        <f t="shared" si="3"/>
        <v>0.53282911323029702</v>
      </c>
      <c r="L15">
        <f t="shared" si="4"/>
        <v>0.56071418277830476</v>
      </c>
      <c r="M15">
        <f t="shared" si="5"/>
        <v>8.1552121012824733E-2</v>
      </c>
      <c r="N15">
        <f t="shared" si="6"/>
        <v>0.45127699221747231</v>
      </c>
      <c r="O15">
        <f t="shared" si="7"/>
        <v>0</v>
      </c>
      <c r="P15">
        <f t="shared" si="8"/>
        <v>0</v>
      </c>
      <c r="Q15">
        <f t="shared" si="9"/>
        <v>7.1796558149731446E-2</v>
      </c>
      <c r="R15">
        <f t="shared" si="10"/>
        <v>0.39537432861997152</v>
      </c>
      <c r="S15">
        <f t="shared" si="11"/>
        <v>2.3566809163652308E-2</v>
      </c>
    </row>
    <row r="16" spans="1:20" x14ac:dyDescent="0.2">
      <c r="A16">
        <v>2014</v>
      </c>
      <c r="B16">
        <v>591</v>
      </c>
      <c r="C16" s="1">
        <f>D16+E16</f>
        <v>3626</v>
      </c>
      <c r="D16" s="1">
        <v>2852</v>
      </c>
      <c r="E16">
        <v>774</v>
      </c>
      <c r="F16">
        <v>488</v>
      </c>
      <c r="G16" s="1">
        <v>3588</v>
      </c>
      <c r="H16">
        <v>134</v>
      </c>
      <c r="I16">
        <f t="shared" si="1"/>
        <v>8293</v>
      </c>
      <c r="J16">
        <f t="shared" si="2"/>
        <v>8427</v>
      </c>
      <c r="K16">
        <f t="shared" si="3"/>
        <v>0.50850114554443504</v>
      </c>
      <c r="L16">
        <f t="shared" si="4"/>
        <v>0.56071418277830476</v>
      </c>
      <c r="M16">
        <f t="shared" si="5"/>
        <v>7.1264922223562038E-2</v>
      </c>
      <c r="N16">
        <f t="shared" si="6"/>
        <v>0.43723622332087303</v>
      </c>
      <c r="O16">
        <f t="shared" si="7"/>
        <v>0.34390449776920295</v>
      </c>
      <c r="P16">
        <f t="shared" si="8"/>
        <v>9.3331725551670089E-2</v>
      </c>
      <c r="Q16">
        <f t="shared" si="9"/>
        <v>5.8844808874954781E-2</v>
      </c>
      <c r="R16">
        <f t="shared" si="10"/>
        <v>0.43265404558061016</v>
      </c>
      <c r="S16">
        <f t="shared" si="11"/>
        <v>1.6158205715663811E-2</v>
      </c>
    </row>
    <row r="17" spans="1:19" x14ac:dyDescent="0.2">
      <c r="A17">
        <v>2015</v>
      </c>
      <c r="B17">
        <v>534</v>
      </c>
      <c r="C17" s="1">
        <f>D17+E17</f>
        <v>3610</v>
      </c>
      <c r="D17" s="1">
        <v>2816</v>
      </c>
      <c r="E17">
        <v>794</v>
      </c>
      <c r="F17">
        <v>491</v>
      </c>
      <c r="G17" s="1">
        <v>3742</v>
      </c>
      <c r="H17">
        <v>158</v>
      </c>
      <c r="I17">
        <f t="shared" si="1"/>
        <v>8377</v>
      </c>
      <c r="J17">
        <f t="shared" si="2"/>
        <v>8535</v>
      </c>
      <c r="K17">
        <f t="shared" si="3"/>
        <v>0.49468783574071862</v>
      </c>
      <c r="L17">
        <f t="shared" si="4"/>
        <v>0.56071418277830476</v>
      </c>
      <c r="M17">
        <f t="shared" si="5"/>
        <v>6.3745971111376393E-2</v>
      </c>
      <c r="N17">
        <f t="shared" si="6"/>
        <v>0.43094186462934225</v>
      </c>
      <c r="O17">
        <f t="shared" si="7"/>
        <v>0.33615852930643431</v>
      </c>
      <c r="P17">
        <f t="shared" si="8"/>
        <v>9.4783335322907961E-2</v>
      </c>
      <c r="Q17">
        <f t="shared" si="9"/>
        <v>5.8612868568700009E-2</v>
      </c>
      <c r="R17">
        <f t="shared" si="10"/>
        <v>0.44669929569058137</v>
      </c>
      <c r="S17">
        <f t="shared" si="11"/>
        <v>1.8861167482392263E-2</v>
      </c>
    </row>
  </sheetData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</dc:creator>
  <cp:lastModifiedBy>Yusuf Mercan</cp:lastModifiedBy>
  <dcterms:created xsi:type="dcterms:W3CDTF">2015-04-25T20:18:42Z</dcterms:created>
  <dcterms:modified xsi:type="dcterms:W3CDTF">2018-11-25T04:05:01Z</dcterms:modified>
</cp:coreProperties>
</file>