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4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28615"/>
  <workbookPr autoCompressPictures="0"/>
  <mc:AlternateContent xmlns:mc="http://schemas.openxmlformats.org/markup-compatibility/2006">
    <mc:Choice Requires="x15">
      <x15ac:absPath xmlns:x15ac="http://schemas.microsoft.com/office/spreadsheetml/2010/11/ac" url="/Users/Ginger/Documents/la_restaurants/Ho-et-al-false-promise-disclosure/"/>
    </mc:Choice>
  </mc:AlternateContent>
  <bookViews>
    <workbookView xWindow="800" yWindow="460" windowWidth="26920" windowHeight="16800" activeTab="1"/>
  </bookViews>
  <sheets>
    <sheet name="Figure1-J&amp;LTableV" sheetId="1" r:id="rId1"/>
    <sheet name="Figure2-3-GraphbyGeoAreas" sheetId="2" r:id="rId2"/>
    <sheet name="Sheet3" sheetId="3" r:id="rId3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16" i="1" l="1"/>
  <c r="F16" i="1"/>
  <c r="H3" i="1"/>
  <c r="I3" i="1"/>
  <c r="J3" i="1"/>
  <c r="H4" i="1"/>
  <c r="I4" i="1"/>
  <c r="J4" i="1"/>
  <c r="H5" i="1"/>
  <c r="I5" i="1"/>
  <c r="J5" i="1"/>
  <c r="H6" i="1"/>
  <c r="I6" i="1"/>
  <c r="J6" i="1"/>
  <c r="H7" i="1"/>
  <c r="I7" i="1"/>
  <c r="J7" i="1"/>
  <c r="G4" i="1"/>
  <c r="G5" i="1"/>
  <c r="G6" i="1"/>
  <c r="G7" i="1"/>
  <c r="G3" i="1"/>
</calcChain>
</file>

<file path=xl/sharedStrings.xml><?xml version="1.0" encoding="utf-8"?>
<sst xmlns="http://schemas.openxmlformats.org/spreadsheetml/2006/main" count="132" uniqueCount="116">
  <si>
    <t>CA food</t>
  </si>
  <si>
    <t>CA nonfood</t>
  </si>
  <si>
    <t>LA food</t>
  </si>
  <si>
    <t>LA nonfood</t>
  </si>
  <si>
    <t>Table V in J&amp;L</t>
  </si>
  <si>
    <t>Take logs</t>
  </si>
  <si>
    <t>Rank</t>
  </si>
  <si>
    <t>County</t>
  </si>
  <si>
    <t>Population</t>
  </si>
  <si>
    <t>Los Angeles County</t>
  </si>
  <si>
    <t>San Diego County</t>
  </si>
  <si>
    <t>Orange County</t>
  </si>
  <si>
    <t>Riverside County</t>
  </si>
  <si>
    <t>San Bernardino County</t>
  </si>
  <si>
    <t>Santa Clara County</t>
  </si>
  <si>
    <t>Alameda County</t>
  </si>
  <si>
    <t>Sacramento County</t>
  </si>
  <si>
    <t>Contra Costa County</t>
  </si>
  <si>
    <t>Fresno County</t>
  </si>
  <si>
    <t>Kern County</t>
  </si>
  <si>
    <t>San Francisco County</t>
  </si>
  <si>
    <t>Ventura County</t>
  </si>
  <si>
    <t>San Mateo County</t>
  </si>
  <si>
    <t>San Joaquin County</t>
  </si>
  <si>
    <t>Stanislaus County</t>
  </si>
  <si>
    <t>Sonoma County</t>
  </si>
  <si>
    <t>Tulare County</t>
  </si>
  <si>
    <t>Santa Barbara County</t>
  </si>
  <si>
    <t>Solano County</t>
  </si>
  <si>
    <t>Monterey County</t>
  </si>
  <si>
    <t>Placer County</t>
  </si>
  <si>
    <t>San Luis Obispo County</t>
  </si>
  <si>
    <t>Santa Cruz County</t>
  </si>
  <si>
    <t>Merced County</t>
  </si>
  <si>
    <t>Marin County</t>
  </si>
  <si>
    <t>Butte County</t>
  </si>
  <si>
    <t>Yolo County</t>
  </si>
  <si>
    <t>El Dorado County</t>
  </si>
  <si>
    <t>Imperial County</t>
  </si>
  <si>
    <t>Shasta County</t>
  </si>
  <si>
    <t>Madera County</t>
  </si>
  <si>
    <t>Kings County</t>
  </si>
  <si>
    <t>Napa County</t>
  </si>
  <si>
    <t>Humboldt County</t>
  </si>
  <si>
    <t>Nevada County</t>
  </si>
  <si>
    <t>Sutter County</t>
  </si>
  <si>
    <t>Mendocino County</t>
  </si>
  <si>
    <t>Yuba County</t>
  </si>
  <si>
    <t>Lake County</t>
  </si>
  <si>
    <t>Tehama County</t>
  </si>
  <si>
    <t>San Benito County</t>
  </si>
  <si>
    <t>Tuolumne County</t>
  </si>
  <si>
    <t>Calaveras County</t>
  </si>
  <si>
    <t>Siskiyou County</t>
  </si>
  <si>
    <t>Amador County</t>
  </si>
  <si>
    <t>Lassen County</t>
  </si>
  <si>
    <t>Glenn County</t>
  </si>
  <si>
    <t>Del Norte County</t>
  </si>
  <si>
    <t>Colusa County</t>
  </si>
  <si>
    <t>Plumas County</t>
  </si>
  <si>
    <t>Inyo County</t>
  </si>
  <si>
    <t>Mariposa County</t>
  </si>
  <si>
    <t>Mono County</t>
  </si>
  <si>
    <t>Trinity County</t>
  </si>
  <si>
    <t>Modoc County</t>
  </si>
  <si>
    <t>Sierra County</t>
  </si>
  <si>
    <t>Alpine County</t>
  </si>
  <si>
    <t>Southern CA (not including LA)</t>
  </si>
  <si>
    <t>grade card adoption year</t>
  </si>
  <si>
    <t>Total S. CA population without LA</t>
  </si>
  <si>
    <t>Total S. CA population that never had grade cards</t>
  </si>
  <si>
    <t>LA policy change</t>
  </si>
  <si>
    <t>. tab poisonA year if LActy==0, sum(lnn_diaggrp);</t>
  </si>
  <si>
    <t>. tab poisonA year if SouthCA_noLA&gt;0, sum(lnn_diaggrp);</t>
  </si>
  <si>
    <t>. tab poisonA year if LActy==0 &amp; SouthCA_noLA==0, sum(lnn_diaggrp);</t>
  </si>
  <si>
    <t>poisonA</t>
  </si>
  <si>
    <t>Total</t>
  </si>
  <si>
    <t>5.2199372 </t>
  </si>
  <si>
    <t>5.2403937 </t>
  </si>
  <si>
    <t>5.2874773 </t>
  </si>
  <si>
    <t>5.3258669 </t>
  </si>
  <si>
    <t>5.2182794 </t>
  </si>
  <si>
    <t>5.2485503 </t>
  </si>
  <si>
    <t>5.3165525 </t>
  </si>
  <si>
    <t>5.3573731 </t>
  </si>
  <si>
    <t>.53509808 </t>
  </si>
  <si>
    <t>.61563769 </t>
  </si>
  <si>
    <t>.56670307 </t>
  </si>
  <si>
    <t>.60753473 </t>
  </si>
  <si>
    <t>5.7046464 </t>
  </si>
  <si>
    <t>5.7382591 </t>
  </si>
  <si>
    <t>5.8032809 </t>
  </si>
  <si>
    <t>5.8282581 </t>
  </si>
  <si>
    <t>.90451486 </t>
  </si>
  <si>
    <t>.95260343 </t>
  </si>
  <si>
    <t>.92878822 </t>
  </si>
  <si>
    <t>.79239522 </t>
  </si>
  <si>
    <t>5.0704312 </t>
  </si>
  <si>
    <t>5.0971483 </t>
  </si>
  <si>
    <t>5.1544389 </t>
  </si>
  <si>
    <t>5.2000565 </t>
  </si>
  <si>
    <t>.41582779 </t>
  </si>
  <si>
    <t>.50506674 </t>
  </si>
  <si>
    <t>.45174433 </t>
  </si>
  <si>
    <t>.57362371 </t>
  </si>
  <si>
    <t>.  tab poisonA year if LActy&gt;0, sum(lnn_diaggrp);</t>
  </si>
  <si>
    <t>0.75875323 </t>
  </si>
  <si>
    <t>0.78881377 </t>
  </si>
  <si>
    <t>0.79657876 </t>
  </si>
  <si>
    <t>0.66573302 </t>
  </si>
  <si>
    <t>Reformat the table, vertically, per zip3</t>
  </si>
  <si>
    <t>per zip3 in LA</t>
  </si>
  <si>
    <t>per zip3 in rest of CA</t>
  </si>
  <si>
    <t>per zip3 in rest of SouthernCA</t>
  </si>
  <si>
    <t>per zip3 in rest of CA excluding Southern CA</t>
  </si>
  <si>
    <t>Results generated by AEJ-main-program-to-share.log, commands right before areg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</si>
</sst>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00"/>
  </numFmts>
  <fonts count="4" x14ac:knownFonts="1">
    <font>
      <sz val="10"/>
      <color theme="1"/>
      <name val="Arial"/>
      <family val="2"/>
    </font>
    <font>
      <b/>
      <sz val="10"/>
      <color theme="1"/>
      <name val="Arial"/>
      <family val="2"/>
    </font>
    <font>
      <u/>
      <sz val="10"/>
      <color theme="10"/>
      <name val="Arial"/>
      <family val="2"/>
    </font>
    <font>
      <sz val="11"/>
      <color rgb="FF000000"/>
      <name val="Menlo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11">
    <xf numFmtId="0" fontId="0" fillId="0" borderId="0" xfId="0"/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vertical="center" wrapText="1"/>
    </xf>
    <xf numFmtId="0" fontId="2" fillId="0" borderId="0" xfId="1" applyAlignment="1">
      <alignment vertical="center" wrapText="1"/>
    </xf>
    <xf numFmtId="3" fontId="0" fillId="0" borderId="0" xfId="0" applyNumberFormat="1"/>
    <xf numFmtId="3" fontId="0" fillId="0" borderId="0" xfId="0" applyNumberFormat="1" applyAlignment="1">
      <alignment vertical="center" wrapText="1"/>
    </xf>
    <xf numFmtId="0" fontId="3" fillId="0" borderId="0" xfId="0" applyFont="1"/>
    <xf numFmtId="164" fontId="0" fillId="0" borderId="0" xfId="0" applyNumberFormat="1"/>
    <xf numFmtId="0" fontId="0" fillId="0" borderId="0" xfId="0" applyFont="1"/>
    <xf numFmtId="0" fontId="0" fillId="0" borderId="0" xfId="0" applyAlignment="1">
      <alignment wrapText="1"/>
    </xf>
    <xf numFmtId="164" fontId="0" fillId="0" borderId="0" xfId="0" applyNumberFormat="1" applyAlignment="1">
      <alignment horizontal="left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_rels/chart3.xml.rels><?xml version="1.0" encoding="UTF-8" standalone="yes"?>
<Relationships xmlns="http://schemas.openxmlformats.org/package/2006/relationships"><Relationship Id="rId1" Type="http://schemas.microsoft.com/office/2011/relationships/chartStyle" Target="style1.xml"/><Relationship Id="rId2" Type="http://schemas.microsoft.com/office/2011/relationships/chartColorStyle" Target="colors1.xml"/></Relationships>
</file>

<file path=xl/charts/_rels/chart4.xml.rels><?xml version="1.0" encoding="UTF-8" standalone="yes"?>
<Relationships xmlns="http://schemas.openxmlformats.org/package/2006/relationships"><Relationship Id="rId1" Type="http://schemas.microsoft.com/office/2011/relationships/chartStyle" Target="style2.xml"/><Relationship Id="rId2" Type="http://schemas.microsoft.com/office/2011/relationships/chartColorStyle" Target="colors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 baseline="0"/>
              <a:t>Figure 1: Ln (hospitalization count) </a:t>
            </a:r>
          </a:p>
          <a:p>
            <a:pPr>
              <a:defRPr sz="1400"/>
            </a:pPr>
            <a:r>
              <a:rPr lang="en-US" sz="1400" baseline="0"/>
              <a:t>as reported in J&amp;L Table V</a:t>
            </a:r>
            <a:endParaRPr lang="en-US" sz="1400"/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'Figure1-J&amp;LTableV'!$I$2</c:f>
              <c:strCache>
                <c:ptCount val="1"/>
                <c:pt idx="0">
                  <c:v>CA food</c:v>
                </c:pt>
              </c:strCache>
            </c:strRef>
          </c:tx>
          <c:spPr>
            <a:ln w="44450">
              <a:prstDash val="dashDot"/>
            </a:ln>
          </c:spPr>
          <c:marker>
            <c:symbol val="none"/>
          </c:marker>
          <c:cat>
            <c:numRef>
              <c:f>'Figure1-J&amp;LTableV'!$A$3:$A$7</c:f>
              <c:numCache>
                <c:formatCode>General</c:formatCode>
                <c:ptCount val="5"/>
                <c:pt idx="0">
                  <c:v>1995.0</c:v>
                </c:pt>
                <c:pt idx="1">
                  <c:v>1996.0</c:v>
                </c:pt>
                <c:pt idx="2">
                  <c:v>1997.0</c:v>
                </c:pt>
                <c:pt idx="3">
                  <c:v>1998.0</c:v>
                </c:pt>
                <c:pt idx="4">
                  <c:v>1999.0</c:v>
                </c:pt>
              </c:numCache>
            </c:numRef>
          </c:cat>
          <c:val>
            <c:numRef>
              <c:f>'Figure1-J&amp;LTableV'!$I$3:$I$7</c:f>
              <c:numCache>
                <c:formatCode>General</c:formatCode>
                <c:ptCount val="5"/>
                <c:pt idx="0">
                  <c:v>6.408528791059498</c:v>
                </c:pt>
                <c:pt idx="1">
                  <c:v>6.51471269087253</c:v>
                </c:pt>
                <c:pt idx="2">
                  <c:v>6.452048954437225</c:v>
                </c:pt>
                <c:pt idx="3">
                  <c:v>6.483107351457199</c:v>
                </c:pt>
                <c:pt idx="4">
                  <c:v>6.398594934535207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'Figure1-J&amp;LTableV'!$J$2</c:f>
              <c:strCache>
                <c:ptCount val="1"/>
                <c:pt idx="0">
                  <c:v>CA nonfood</c:v>
                </c:pt>
              </c:strCache>
            </c:strRef>
          </c:tx>
          <c:spPr>
            <a:ln w="44450"/>
          </c:spPr>
          <c:marker>
            <c:symbol val="none"/>
          </c:marker>
          <c:cat>
            <c:numRef>
              <c:f>'Figure1-J&amp;LTableV'!$A$3:$A$7</c:f>
              <c:numCache>
                <c:formatCode>General</c:formatCode>
                <c:ptCount val="5"/>
                <c:pt idx="0">
                  <c:v>1995.0</c:v>
                </c:pt>
                <c:pt idx="1">
                  <c:v>1996.0</c:v>
                </c:pt>
                <c:pt idx="2">
                  <c:v>1997.0</c:v>
                </c:pt>
                <c:pt idx="3">
                  <c:v>1998.0</c:v>
                </c:pt>
                <c:pt idx="4">
                  <c:v>1999.0</c:v>
                </c:pt>
              </c:numCache>
            </c:numRef>
          </c:cat>
          <c:val>
            <c:numRef>
              <c:f>'Figure1-J&amp;LTableV'!$J$3:$J$7</c:f>
              <c:numCache>
                <c:formatCode>General</c:formatCode>
                <c:ptCount val="5"/>
                <c:pt idx="0">
                  <c:v>11.76717225633564</c:v>
                </c:pt>
                <c:pt idx="1">
                  <c:v>11.78769705463898</c:v>
                </c:pt>
                <c:pt idx="2">
                  <c:v>11.84685876693715</c:v>
                </c:pt>
                <c:pt idx="3">
                  <c:v>11.88628740334409</c:v>
                </c:pt>
                <c:pt idx="4">
                  <c:v>11.90724873265955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'Figure1-J&amp;LTableV'!$G$2</c:f>
              <c:strCache>
                <c:ptCount val="1"/>
                <c:pt idx="0">
                  <c:v>LA food</c:v>
                </c:pt>
              </c:strCache>
            </c:strRef>
          </c:tx>
          <c:spPr>
            <a:ln w="44450" cap="rnd">
              <a:prstDash val="dash"/>
            </a:ln>
          </c:spPr>
          <c:marker>
            <c:symbol val="none"/>
          </c:marker>
          <c:cat>
            <c:numRef>
              <c:f>'Figure1-J&amp;LTableV'!$A$3:$A$7</c:f>
              <c:numCache>
                <c:formatCode>General</c:formatCode>
                <c:ptCount val="5"/>
                <c:pt idx="0">
                  <c:v>1995.0</c:v>
                </c:pt>
                <c:pt idx="1">
                  <c:v>1996.0</c:v>
                </c:pt>
                <c:pt idx="2">
                  <c:v>1997.0</c:v>
                </c:pt>
                <c:pt idx="3">
                  <c:v>1998.0</c:v>
                </c:pt>
                <c:pt idx="4">
                  <c:v>1999.0</c:v>
                </c:pt>
              </c:numCache>
            </c:numRef>
          </c:cat>
          <c:val>
            <c:numRef>
              <c:f>'Figure1-J&amp;LTableV'!$G$3:$G$7</c:f>
              <c:numCache>
                <c:formatCode>General</c:formatCode>
                <c:ptCount val="5"/>
                <c:pt idx="0">
                  <c:v>5.99396142730657</c:v>
                </c:pt>
                <c:pt idx="1">
                  <c:v>6.066108090103747</c:v>
                </c:pt>
                <c:pt idx="2">
                  <c:v>6.003887067106539</c:v>
                </c:pt>
                <c:pt idx="3">
                  <c:v>5.860786223465865</c:v>
                </c:pt>
                <c:pt idx="4">
                  <c:v>5.733341276897746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'Figure1-J&amp;LTableV'!$H$2</c:f>
              <c:strCache>
                <c:ptCount val="1"/>
                <c:pt idx="0">
                  <c:v>LA nonfood</c:v>
                </c:pt>
              </c:strCache>
            </c:strRef>
          </c:tx>
          <c:spPr>
            <a:ln w="44450">
              <a:prstDash val="sysDash"/>
            </a:ln>
          </c:spPr>
          <c:marker>
            <c:symbol val="none"/>
          </c:marker>
          <c:cat>
            <c:numRef>
              <c:f>'Figure1-J&amp;LTableV'!$A$3:$A$7</c:f>
              <c:numCache>
                <c:formatCode>General</c:formatCode>
                <c:ptCount val="5"/>
                <c:pt idx="0">
                  <c:v>1995.0</c:v>
                </c:pt>
                <c:pt idx="1">
                  <c:v>1996.0</c:v>
                </c:pt>
                <c:pt idx="2">
                  <c:v>1997.0</c:v>
                </c:pt>
                <c:pt idx="3">
                  <c:v>1998.0</c:v>
                </c:pt>
                <c:pt idx="4">
                  <c:v>1999.0</c:v>
                </c:pt>
              </c:numCache>
            </c:numRef>
          </c:cat>
          <c:val>
            <c:numRef>
              <c:f>'Figure1-J&amp;LTableV'!$H$3:$H$7</c:f>
              <c:numCache>
                <c:formatCode>General</c:formatCode>
                <c:ptCount val="5"/>
                <c:pt idx="0">
                  <c:v>10.90433999675332</c:v>
                </c:pt>
                <c:pt idx="1">
                  <c:v>10.9453883862868</c:v>
                </c:pt>
                <c:pt idx="2">
                  <c:v>10.99515914352491</c:v>
                </c:pt>
                <c:pt idx="3">
                  <c:v>11.02361668466649</c:v>
                </c:pt>
                <c:pt idx="4">
                  <c:v>11.01723472878851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-982970608"/>
        <c:axId val="-982968320"/>
      </c:lineChart>
      <c:catAx>
        <c:axId val="-9829706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300"/>
            </a:pPr>
            <a:endParaRPr lang="en-US"/>
          </a:p>
        </c:txPr>
        <c:crossAx val="-982968320"/>
        <c:crosses val="autoZero"/>
        <c:auto val="1"/>
        <c:lblAlgn val="ctr"/>
        <c:lblOffset val="100"/>
        <c:noMultiLvlLbl val="0"/>
      </c:catAx>
      <c:valAx>
        <c:axId val="-982968320"/>
        <c:scaling>
          <c:orientation val="minMax"/>
          <c:min val="5.0"/>
        </c:scaling>
        <c:delete val="0"/>
        <c:axPos val="l"/>
        <c:majorGridlines>
          <c:spPr>
            <a:ln>
              <a:noFill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sz="1400"/>
                </a:pPr>
                <a:r>
                  <a:rPr lang="en-US" sz="1400"/>
                  <a:t>ln (hospitalization</a:t>
                </a:r>
                <a:r>
                  <a:rPr lang="en-US" sz="1400" baseline="0"/>
                  <a:t> count)</a:t>
                </a:r>
                <a:endParaRPr lang="en-US" sz="1400"/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400"/>
            </a:pPr>
            <a:endParaRPr lang="en-US"/>
          </a:p>
        </c:txPr>
        <c:crossAx val="-982970608"/>
        <c:crosses val="autoZero"/>
        <c:crossBetween val="between"/>
      </c:valAx>
    </c:plotArea>
    <c:legend>
      <c:legendPos val="r"/>
      <c:layout/>
      <c:overlay val="0"/>
      <c:txPr>
        <a:bodyPr/>
        <a:lstStyle/>
        <a:p>
          <a:pPr>
            <a:defRPr sz="1200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 baseline="0"/>
              <a:t>Absolute level of hospitalizations </a:t>
            </a:r>
          </a:p>
          <a:p>
            <a:pPr>
              <a:defRPr sz="1400"/>
            </a:pPr>
            <a:r>
              <a:rPr lang="en-US" sz="1400" baseline="0"/>
              <a:t>based on raw data reported in J&amp;L Table V</a:t>
            </a:r>
            <a:endParaRPr lang="en-US" sz="1400"/>
          </a:p>
        </c:rich>
      </c:tx>
      <c:layout>
        <c:manualLayout>
          <c:xMode val="edge"/>
          <c:yMode val="edge"/>
          <c:x val="0.192025"/>
          <c:y val="0.027510316368638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'Figure1-J&amp;LTableV'!$I$2</c:f>
              <c:strCache>
                <c:ptCount val="1"/>
                <c:pt idx="0">
                  <c:v>CA food</c:v>
                </c:pt>
              </c:strCache>
            </c:strRef>
          </c:tx>
          <c:marker>
            <c:symbol val="none"/>
          </c:marker>
          <c:cat>
            <c:numRef>
              <c:f>'Figure1-J&amp;LTableV'!$A$3:$A$7</c:f>
              <c:numCache>
                <c:formatCode>General</c:formatCode>
                <c:ptCount val="5"/>
                <c:pt idx="0">
                  <c:v>1995.0</c:v>
                </c:pt>
                <c:pt idx="1">
                  <c:v>1996.0</c:v>
                </c:pt>
                <c:pt idx="2">
                  <c:v>1997.0</c:v>
                </c:pt>
                <c:pt idx="3">
                  <c:v>1998.0</c:v>
                </c:pt>
                <c:pt idx="4">
                  <c:v>1999.0</c:v>
                </c:pt>
              </c:numCache>
            </c:numRef>
          </c:cat>
          <c:val>
            <c:numRef>
              <c:f>'Figure1-J&amp;LTableV'!$D$3:$D$7</c:f>
              <c:numCache>
                <c:formatCode>General</c:formatCode>
                <c:ptCount val="5"/>
                <c:pt idx="0">
                  <c:v>607.0</c:v>
                </c:pt>
                <c:pt idx="1">
                  <c:v>675.0</c:v>
                </c:pt>
                <c:pt idx="2">
                  <c:v>634.0</c:v>
                </c:pt>
                <c:pt idx="3">
                  <c:v>654.0</c:v>
                </c:pt>
                <c:pt idx="4">
                  <c:v>601.0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'Figure1-J&amp;LTableV'!$J$2</c:f>
              <c:strCache>
                <c:ptCount val="1"/>
                <c:pt idx="0">
                  <c:v>CA nonfood</c:v>
                </c:pt>
              </c:strCache>
            </c:strRef>
          </c:tx>
          <c:marker>
            <c:symbol val="none"/>
          </c:marker>
          <c:cat>
            <c:numRef>
              <c:f>'Figure1-J&amp;LTableV'!$A$3:$A$7</c:f>
              <c:numCache>
                <c:formatCode>General</c:formatCode>
                <c:ptCount val="5"/>
                <c:pt idx="0">
                  <c:v>1995.0</c:v>
                </c:pt>
                <c:pt idx="1">
                  <c:v>1996.0</c:v>
                </c:pt>
                <c:pt idx="2">
                  <c:v>1997.0</c:v>
                </c:pt>
                <c:pt idx="3">
                  <c:v>1998.0</c:v>
                </c:pt>
                <c:pt idx="4">
                  <c:v>1999.0</c:v>
                </c:pt>
              </c:numCache>
            </c:numRef>
          </c:cat>
          <c:val>
            <c:numRef>
              <c:f>'Figure1-J&amp;LTableV'!$E$3:$E$7</c:f>
              <c:numCache>
                <c:formatCode>General</c:formatCode>
                <c:ptCount val="5"/>
                <c:pt idx="0">
                  <c:v>128949.0</c:v>
                </c:pt>
                <c:pt idx="1">
                  <c:v>131623.0</c:v>
                </c:pt>
                <c:pt idx="2">
                  <c:v>139645.0</c:v>
                </c:pt>
                <c:pt idx="3">
                  <c:v>145261.0</c:v>
                </c:pt>
                <c:pt idx="4">
                  <c:v>148338.0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'Figure1-J&amp;LTableV'!$G$2</c:f>
              <c:strCache>
                <c:ptCount val="1"/>
                <c:pt idx="0">
                  <c:v>LA food</c:v>
                </c:pt>
              </c:strCache>
            </c:strRef>
          </c:tx>
          <c:marker>
            <c:symbol val="none"/>
          </c:marker>
          <c:cat>
            <c:numRef>
              <c:f>'Figure1-J&amp;LTableV'!$A$3:$A$7</c:f>
              <c:numCache>
                <c:formatCode>General</c:formatCode>
                <c:ptCount val="5"/>
                <c:pt idx="0">
                  <c:v>1995.0</c:v>
                </c:pt>
                <c:pt idx="1">
                  <c:v>1996.0</c:v>
                </c:pt>
                <c:pt idx="2">
                  <c:v>1997.0</c:v>
                </c:pt>
                <c:pt idx="3">
                  <c:v>1998.0</c:v>
                </c:pt>
                <c:pt idx="4">
                  <c:v>1999.0</c:v>
                </c:pt>
              </c:numCache>
            </c:numRef>
          </c:cat>
          <c:val>
            <c:numRef>
              <c:f>'Figure1-J&amp;LTableV'!$B$3:$B$7</c:f>
              <c:numCache>
                <c:formatCode>General</c:formatCode>
                <c:ptCount val="5"/>
                <c:pt idx="0">
                  <c:v>401.0</c:v>
                </c:pt>
                <c:pt idx="1">
                  <c:v>431.0</c:v>
                </c:pt>
                <c:pt idx="2">
                  <c:v>405.0</c:v>
                </c:pt>
                <c:pt idx="3">
                  <c:v>351.0</c:v>
                </c:pt>
                <c:pt idx="4">
                  <c:v>309.0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'Figure1-J&amp;LTableV'!$H$2</c:f>
              <c:strCache>
                <c:ptCount val="1"/>
                <c:pt idx="0">
                  <c:v>LA nonfood</c:v>
                </c:pt>
              </c:strCache>
            </c:strRef>
          </c:tx>
          <c:marker>
            <c:symbol val="none"/>
          </c:marker>
          <c:cat>
            <c:numRef>
              <c:f>'Figure1-J&amp;LTableV'!$A$3:$A$7</c:f>
              <c:numCache>
                <c:formatCode>General</c:formatCode>
                <c:ptCount val="5"/>
                <c:pt idx="0">
                  <c:v>1995.0</c:v>
                </c:pt>
                <c:pt idx="1">
                  <c:v>1996.0</c:v>
                </c:pt>
                <c:pt idx="2">
                  <c:v>1997.0</c:v>
                </c:pt>
                <c:pt idx="3">
                  <c:v>1998.0</c:v>
                </c:pt>
                <c:pt idx="4">
                  <c:v>1999.0</c:v>
                </c:pt>
              </c:numCache>
            </c:numRef>
          </c:cat>
          <c:val>
            <c:numRef>
              <c:f>'Figure1-J&amp;LTableV'!$C$3:$C$7</c:f>
              <c:numCache>
                <c:formatCode>General</c:formatCode>
                <c:ptCount val="5"/>
                <c:pt idx="0">
                  <c:v>54412.0</c:v>
                </c:pt>
                <c:pt idx="1">
                  <c:v>56692.0</c:v>
                </c:pt>
                <c:pt idx="2">
                  <c:v>59585.0</c:v>
                </c:pt>
                <c:pt idx="3">
                  <c:v>61305.0</c:v>
                </c:pt>
                <c:pt idx="4">
                  <c:v>60915.0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-902762832"/>
        <c:axId val="-902760000"/>
      </c:lineChart>
      <c:catAx>
        <c:axId val="-9027628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902760000"/>
        <c:crosses val="autoZero"/>
        <c:auto val="1"/>
        <c:lblAlgn val="ctr"/>
        <c:lblOffset val="100"/>
        <c:noMultiLvlLbl val="0"/>
      </c:catAx>
      <c:valAx>
        <c:axId val="-90276000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Hospitalization</a:t>
                </a:r>
                <a:r>
                  <a:rPr lang="en-US" baseline="0"/>
                  <a:t> count</a:t>
                </a:r>
                <a:endParaRPr lang="en-US"/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-902762832"/>
        <c:crosses val="autoZero"/>
        <c:crossBetween val="between"/>
      </c:valAx>
    </c:plotArea>
    <c:legend>
      <c:legendPos val="r"/>
      <c:layout/>
      <c:overlay val="0"/>
      <c:txPr>
        <a:bodyPr/>
        <a:lstStyle/>
        <a:p>
          <a:pPr>
            <a:defRPr sz="1200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Figure 2: ln(1+foodborne</a:t>
            </a:r>
            <a:r>
              <a:rPr lang="en-US" baseline="0"/>
              <a:t> </a:t>
            </a:r>
            <a:r>
              <a:rPr lang="en-US"/>
              <a:t>hospitalization</a:t>
            </a:r>
            <a:r>
              <a:rPr lang="en-US" baseline="0"/>
              <a:t> count) </a:t>
            </a:r>
          </a:p>
          <a:p>
            <a:pPr>
              <a:defRPr/>
            </a:pPr>
            <a:r>
              <a:rPr lang="en-US" baseline="0"/>
              <a:t>per 3-digit zip code per month</a:t>
            </a:r>
          </a:p>
          <a:p>
            <a:pPr>
              <a:defRPr/>
            </a:pPr>
            <a:r>
              <a:rPr lang="en-US" baseline="0"/>
              <a:t>averaged by area-year</a:t>
            </a:r>
            <a:endParaRPr lang="en-US"/>
          </a:p>
        </c:rich>
      </c:tx>
      <c:layout>
        <c:manualLayout>
          <c:xMode val="edge"/>
          <c:yMode val="edge"/>
          <c:x val="0.198148745751043"/>
          <c:y val="0.0097028483589962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41363753711114"/>
          <c:y val="0.144142879408111"/>
          <c:w val="0.831313841917301"/>
          <c:h val="0.505704625431853"/>
        </c:manualLayout>
      </c:layout>
      <c:lineChart>
        <c:grouping val="standard"/>
        <c:varyColors val="0"/>
        <c:ser>
          <c:idx val="1"/>
          <c:order val="0"/>
          <c:tx>
            <c:strRef>
              <c:f>'Figure2-3-GraphbyGeoAreas'!$K$5</c:f>
              <c:strCache>
                <c:ptCount val="1"/>
                <c:pt idx="0">
                  <c:v>per zip3 in LA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'Figure2-3-GraphbyGeoAreas'!$I$6:$I$10</c:f>
              <c:numCache>
                <c:formatCode>General</c:formatCode>
                <c:ptCount val="5"/>
                <c:pt idx="0">
                  <c:v>1995.0</c:v>
                </c:pt>
                <c:pt idx="1">
                  <c:v>1996.0</c:v>
                </c:pt>
                <c:pt idx="2">
                  <c:v>1997.0</c:v>
                </c:pt>
                <c:pt idx="3">
                  <c:v>1998.0</c:v>
                </c:pt>
                <c:pt idx="4">
                  <c:v>1999.0</c:v>
                </c:pt>
              </c:numCache>
            </c:numRef>
          </c:cat>
          <c:val>
            <c:numRef>
              <c:f>'Figure2-3-GraphbyGeoAreas'!$K$6:$K$10</c:f>
              <c:numCache>
                <c:formatCode>0.0000000</c:formatCode>
                <c:ptCount val="5"/>
                <c:pt idx="0">
                  <c:v>0.75875323</c:v>
                </c:pt>
                <c:pt idx="1">
                  <c:v>0.78881377</c:v>
                </c:pt>
                <c:pt idx="2">
                  <c:v>0.79657876</c:v>
                </c:pt>
                <c:pt idx="3">
                  <c:v>0.66573302</c:v>
                </c:pt>
                <c:pt idx="4">
                  <c:v>0.63720027</c:v>
                </c:pt>
              </c:numCache>
            </c:numRef>
          </c:val>
          <c:smooth val="0"/>
        </c:ser>
        <c:ser>
          <c:idx val="0"/>
          <c:order val="1"/>
          <c:tx>
            <c:strRef>
              <c:f>'Figure2-3-GraphbyGeoAreas'!$M$5</c:f>
              <c:strCache>
                <c:ptCount val="1"/>
                <c:pt idx="0">
                  <c:v>per zip3 in rest of CA</c:v>
                </c:pt>
              </c:strCache>
            </c:strRef>
          </c:tx>
          <c:spPr>
            <a:ln w="28575" cap="rnd">
              <a:solidFill>
                <a:schemeClr val="accent1"/>
              </a:solidFill>
              <a:prstDash val="dash"/>
              <a:round/>
            </a:ln>
            <a:effectLst/>
          </c:spPr>
          <c:marker>
            <c:symbol val="none"/>
          </c:marker>
          <c:val>
            <c:numRef>
              <c:f>'Figure2-3-GraphbyGeoAreas'!$M$6:$M$10</c:f>
              <c:numCache>
                <c:formatCode>0.0000000</c:formatCode>
                <c:ptCount val="5"/>
                <c:pt idx="0">
                  <c:v>0.53509808</c:v>
                </c:pt>
                <c:pt idx="1">
                  <c:v>0.61563769</c:v>
                </c:pt>
                <c:pt idx="2">
                  <c:v>0.56670307</c:v>
                </c:pt>
                <c:pt idx="3">
                  <c:v>0.60753473</c:v>
                </c:pt>
                <c:pt idx="4">
                  <c:v>0.56966511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'Figure2-3-GraphbyGeoAreas'!$O$5</c:f>
              <c:strCache>
                <c:ptCount val="1"/>
                <c:pt idx="0">
                  <c:v>per zip3 in rest of SouthernCA</c:v>
                </c:pt>
              </c:strCache>
            </c:strRef>
          </c:tx>
          <c:spPr>
            <a:ln w="28575" cap="rnd">
              <a:solidFill>
                <a:schemeClr val="accent3"/>
              </a:solidFill>
              <a:prstDash val="lgDash"/>
              <a:round/>
            </a:ln>
            <a:effectLst/>
          </c:spPr>
          <c:marker>
            <c:symbol val="none"/>
          </c:marker>
          <c:val>
            <c:numRef>
              <c:f>'Figure2-3-GraphbyGeoAreas'!$O$6:$O$10</c:f>
              <c:numCache>
                <c:formatCode>0.0000000</c:formatCode>
                <c:ptCount val="5"/>
                <c:pt idx="0">
                  <c:v>0.90451486</c:v>
                </c:pt>
                <c:pt idx="1">
                  <c:v>0.95260343</c:v>
                </c:pt>
                <c:pt idx="2">
                  <c:v>0.92878822</c:v>
                </c:pt>
                <c:pt idx="3">
                  <c:v>0.79239522</c:v>
                </c:pt>
                <c:pt idx="4">
                  <c:v>0.78253001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'Figure2-3-GraphbyGeoAreas'!$Q$5</c:f>
              <c:strCache>
                <c:ptCount val="1"/>
                <c:pt idx="0">
                  <c:v>per zip3 in rest of CA excluding Southern CA</c:v>
                </c:pt>
              </c:strCache>
            </c:strRef>
          </c:tx>
          <c:spPr>
            <a:ln w="28575" cap="rnd">
              <a:solidFill>
                <a:schemeClr val="accent4"/>
              </a:solidFill>
              <a:prstDash val="dashDot"/>
              <a:round/>
            </a:ln>
            <a:effectLst/>
          </c:spPr>
          <c:marker>
            <c:symbol val="none"/>
          </c:marker>
          <c:val>
            <c:numRef>
              <c:f>'Figure2-3-GraphbyGeoAreas'!$Q$6:$Q$10</c:f>
              <c:numCache>
                <c:formatCode>0.0000000</c:formatCode>
                <c:ptCount val="5"/>
                <c:pt idx="0">
                  <c:v>0.41582779</c:v>
                </c:pt>
                <c:pt idx="1">
                  <c:v>0.50506674</c:v>
                </c:pt>
                <c:pt idx="2">
                  <c:v>0.45174433</c:v>
                </c:pt>
                <c:pt idx="3">
                  <c:v>0.57362371</c:v>
                </c:pt>
                <c:pt idx="4">
                  <c:v>0.50054826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-902407040"/>
        <c:axId val="-867039792"/>
      </c:lineChart>
      <c:catAx>
        <c:axId val="-9024070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867039792"/>
        <c:crosses val="autoZero"/>
        <c:auto val="1"/>
        <c:lblAlgn val="ctr"/>
        <c:lblOffset val="100"/>
        <c:noMultiLvlLbl val="0"/>
      </c:catAx>
      <c:valAx>
        <c:axId val="-867039792"/>
        <c:scaling>
          <c:orientation val="minMax"/>
          <c:max val="1.1"/>
          <c:min val="0.3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ln(1+hospitalization count)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majorTickMark val="none"/>
        <c:minorTickMark val="none"/>
        <c:tickLblPos val="nextTo"/>
        <c:spPr>
          <a:noFill/>
          <a:ln>
            <a:solidFill>
              <a:schemeClr val="bg1">
                <a:lumMod val="7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90240704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267834645669291"/>
          <c:y val="0.729531955987269"/>
          <c:w val="0.524439998278904"/>
          <c:h val="0.17829098460226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portrait" horizontalDpi="0" verticalDpi="0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Figure 3: ln(1+non-food</a:t>
            </a:r>
            <a:r>
              <a:rPr lang="en-US" baseline="0"/>
              <a:t> </a:t>
            </a:r>
            <a:r>
              <a:rPr lang="en-US"/>
              <a:t>hospitalization</a:t>
            </a:r>
            <a:r>
              <a:rPr lang="en-US" baseline="0"/>
              <a:t> count) </a:t>
            </a:r>
          </a:p>
          <a:p>
            <a:pPr>
              <a:defRPr/>
            </a:pPr>
            <a:r>
              <a:rPr lang="en-US" baseline="0"/>
              <a:t>per 3-digit zip code per month</a:t>
            </a:r>
          </a:p>
          <a:p>
            <a:pPr>
              <a:defRPr/>
            </a:pPr>
            <a:r>
              <a:rPr lang="en-US" baseline="0"/>
              <a:t>averaged by area-year</a:t>
            </a:r>
            <a:endParaRPr lang="en-US"/>
          </a:p>
        </c:rich>
      </c:tx>
      <c:layout>
        <c:manualLayout>
          <c:xMode val="edge"/>
          <c:yMode val="edge"/>
          <c:x val="0.208626995396067"/>
          <c:y val="0.0072771362692471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41363753711114"/>
          <c:y val="0.144142879408111"/>
          <c:w val="0.831313841917301"/>
          <c:h val="0.505704625431853"/>
        </c:manualLayout>
      </c:layout>
      <c:lineChart>
        <c:grouping val="standard"/>
        <c:varyColors val="0"/>
        <c:ser>
          <c:idx val="1"/>
          <c:order val="0"/>
          <c:tx>
            <c:strRef>
              <c:f>'Figure2-3-GraphbyGeoAreas'!$J$5</c:f>
              <c:strCache>
                <c:ptCount val="1"/>
                <c:pt idx="0">
                  <c:v>per zip3 in LA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'Figure2-3-GraphbyGeoAreas'!$I$6:$I$10</c:f>
              <c:numCache>
                <c:formatCode>General</c:formatCode>
                <c:ptCount val="5"/>
                <c:pt idx="0">
                  <c:v>1995.0</c:v>
                </c:pt>
                <c:pt idx="1">
                  <c:v>1996.0</c:v>
                </c:pt>
                <c:pt idx="2">
                  <c:v>1997.0</c:v>
                </c:pt>
                <c:pt idx="3">
                  <c:v>1998.0</c:v>
                </c:pt>
                <c:pt idx="4">
                  <c:v>1999.0</c:v>
                </c:pt>
              </c:numCache>
            </c:numRef>
          </c:cat>
          <c:val>
            <c:numRef>
              <c:f>'Figure2-3-GraphbyGeoAreas'!$J$6:$J$10</c:f>
              <c:numCache>
                <c:formatCode>0.0000000</c:formatCode>
                <c:ptCount val="5"/>
                <c:pt idx="0">
                  <c:v>5.2199372</c:v>
                </c:pt>
                <c:pt idx="1">
                  <c:v>5.2403937</c:v>
                </c:pt>
                <c:pt idx="2">
                  <c:v>5.2874773</c:v>
                </c:pt>
                <c:pt idx="3">
                  <c:v>5.3258669</c:v>
                </c:pt>
                <c:pt idx="4">
                  <c:v>5.3241297</c:v>
                </c:pt>
              </c:numCache>
            </c:numRef>
          </c:val>
          <c:smooth val="0"/>
        </c:ser>
        <c:ser>
          <c:idx val="0"/>
          <c:order val="1"/>
          <c:tx>
            <c:strRef>
              <c:f>'Figure2-3-GraphbyGeoAreas'!$L$5</c:f>
              <c:strCache>
                <c:ptCount val="1"/>
                <c:pt idx="0">
                  <c:v>per zip3 in rest of CA</c:v>
                </c:pt>
              </c:strCache>
            </c:strRef>
          </c:tx>
          <c:spPr>
            <a:ln w="28575" cap="rnd">
              <a:solidFill>
                <a:schemeClr val="accent1"/>
              </a:solidFill>
              <a:prstDash val="dash"/>
              <a:round/>
            </a:ln>
            <a:effectLst/>
          </c:spPr>
          <c:marker>
            <c:symbol val="none"/>
          </c:marker>
          <c:val>
            <c:numRef>
              <c:f>'Figure2-3-GraphbyGeoAreas'!$L$6:$L$10</c:f>
              <c:numCache>
                <c:formatCode>0.0000000</c:formatCode>
                <c:ptCount val="5"/>
                <c:pt idx="0">
                  <c:v>5.2182794</c:v>
                </c:pt>
                <c:pt idx="1">
                  <c:v>5.2485503</c:v>
                </c:pt>
                <c:pt idx="2">
                  <c:v>5.3165525</c:v>
                </c:pt>
                <c:pt idx="3">
                  <c:v>5.3573731</c:v>
                </c:pt>
                <c:pt idx="4">
                  <c:v>5.3855549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'Figure2-3-GraphbyGeoAreas'!$N$5</c:f>
              <c:strCache>
                <c:ptCount val="1"/>
                <c:pt idx="0">
                  <c:v>per zip3 in rest of SouthernCA</c:v>
                </c:pt>
              </c:strCache>
            </c:strRef>
          </c:tx>
          <c:spPr>
            <a:ln w="28575" cap="rnd">
              <a:solidFill>
                <a:schemeClr val="accent3"/>
              </a:solidFill>
              <a:prstDash val="lgDash"/>
              <a:round/>
            </a:ln>
            <a:effectLst/>
          </c:spPr>
          <c:marker>
            <c:symbol val="none"/>
          </c:marker>
          <c:val>
            <c:numRef>
              <c:f>'Figure2-3-GraphbyGeoAreas'!$N$6:$N$10</c:f>
              <c:numCache>
                <c:formatCode>0.0000000</c:formatCode>
                <c:ptCount val="5"/>
                <c:pt idx="0">
                  <c:v>5.7046464</c:v>
                </c:pt>
                <c:pt idx="1">
                  <c:v>5.7382591</c:v>
                </c:pt>
                <c:pt idx="2">
                  <c:v>5.8032809</c:v>
                </c:pt>
                <c:pt idx="3">
                  <c:v>5.8282581</c:v>
                </c:pt>
                <c:pt idx="4">
                  <c:v>5.8386445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'Figure2-3-GraphbyGeoAreas'!$P$5</c:f>
              <c:strCache>
                <c:ptCount val="1"/>
                <c:pt idx="0">
                  <c:v>per zip3 in rest of CA excluding Southern CA</c:v>
                </c:pt>
              </c:strCache>
            </c:strRef>
          </c:tx>
          <c:spPr>
            <a:ln w="28575" cap="rnd">
              <a:solidFill>
                <a:schemeClr val="accent4"/>
              </a:solidFill>
              <a:prstDash val="dashDot"/>
              <a:round/>
            </a:ln>
            <a:effectLst/>
          </c:spPr>
          <c:marker>
            <c:symbol val="none"/>
          </c:marker>
          <c:val>
            <c:numRef>
              <c:f>'Figure2-3-GraphbyGeoAreas'!$P$6:$P$10</c:f>
              <c:numCache>
                <c:formatCode>0.0000000</c:formatCode>
                <c:ptCount val="5"/>
                <c:pt idx="0">
                  <c:v>5.0704312</c:v>
                </c:pt>
                <c:pt idx="1">
                  <c:v>5.0971483</c:v>
                </c:pt>
                <c:pt idx="2">
                  <c:v>5.1544389</c:v>
                </c:pt>
                <c:pt idx="3">
                  <c:v>5.2000565</c:v>
                </c:pt>
                <c:pt idx="4">
                  <c:v>5.2339609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-982911520"/>
        <c:axId val="-982908960"/>
      </c:lineChart>
      <c:catAx>
        <c:axId val="-9829115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982908960"/>
        <c:crosses val="autoZero"/>
        <c:auto val="1"/>
        <c:lblAlgn val="ctr"/>
        <c:lblOffset val="100"/>
        <c:noMultiLvlLbl val="0"/>
      </c:catAx>
      <c:valAx>
        <c:axId val="-982908960"/>
        <c:scaling>
          <c:orientation val="minMax"/>
          <c:min val="4.8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ln(1+hospitalization count)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majorTickMark val="none"/>
        <c:minorTickMark val="none"/>
        <c:tickLblPos val="nextTo"/>
        <c:spPr>
          <a:noFill/>
          <a:ln>
            <a:solidFill>
              <a:schemeClr val="bg1">
                <a:lumMod val="7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98291152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267834645669291"/>
          <c:y val="0.729531955987269"/>
          <c:w val="0.603674970956499"/>
          <c:h val="0.19527096923051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portrait" horizontalDpi="0" verticalDpi="0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Relationship Id="rId2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240030</xdr:colOff>
      <xdr:row>7</xdr:row>
      <xdr:rowOff>118110</xdr:rowOff>
    </xdr:from>
    <xdr:to>
      <xdr:col>15</xdr:col>
      <xdr:colOff>608330</xdr:colOff>
      <xdr:row>23</xdr:row>
      <xdr:rowOff>13970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266700</xdr:colOff>
      <xdr:row>25</xdr:row>
      <xdr:rowOff>114300</xdr:rowOff>
    </xdr:from>
    <xdr:to>
      <xdr:col>15</xdr:col>
      <xdr:colOff>635000</xdr:colOff>
      <xdr:row>47</xdr:row>
      <xdr:rowOff>10160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520700</xdr:colOff>
      <xdr:row>11</xdr:row>
      <xdr:rowOff>155574</xdr:rowOff>
    </xdr:from>
    <xdr:to>
      <xdr:col>15</xdr:col>
      <xdr:colOff>381000</xdr:colOff>
      <xdr:row>42</xdr:row>
      <xdr:rowOff>146050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0</xdr:colOff>
      <xdr:row>12</xdr:row>
      <xdr:rowOff>0</xdr:rowOff>
    </xdr:from>
    <xdr:to>
      <xdr:col>22</xdr:col>
      <xdr:colOff>609600</xdr:colOff>
      <xdr:row>42</xdr:row>
      <xdr:rowOff>155576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https://www.california-demographics.com/ventura-county-demographics" TargetMode="External"/><Relationship Id="rId14" Type="http://schemas.openxmlformats.org/officeDocument/2006/relationships/hyperlink" Target="https://www.california-demographics.com/san-mateo-county-demographics" TargetMode="External"/><Relationship Id="rId15" Type="http://schemas.openxmlformats.org/officeDocument/2006/relationships/hyperlink" Target="https://www.california-demographics.com/san-joaquin-county-demographics" TargetMode="External"/><Relationship Id="rId16" Type="http://schemas.openxmlformats.org/officeDocument/2006/relationships/hyperlink" Target="https://www.california-demographics.com/stanislaus-county-demographics" TargetMode="External"/><Relationship Id="rId17" Type="http://schemas.openxmlformats.org/officeDocument/2006/relationships/hyperlink" Target="https://www.california-demographics.com/sonoma-county-demographics" TargetMode="External"/><Relationship Id="rId18" Type="http://schemas.openxmlformats.org/officeDocument/2006/relationships/hyperlink" Target="https://www.california-demographics.com/tulare-county-demographics" TargetMode="External"/><Relationship Id="rId19" Type="http://schemas.openxmlformats.org/officeDocument/2006/relationships/hyperlink" Target="https://www.california-demographics.com/santa-barbara-county-demographics" TargetMode="External"/><Relationship Id="rId50" Type="http://schemas.openxmlformats.org/officeDocument/2006/relationships/hyperlink" Target="https://www.california-demographics.com/colusa-county-demographics" TargetMode="External"/><Relationship Id="rId51" Type="http://schemas.openxmlformats.org/officeDocument/2006/relationships/hyperlink" Target="https://www.california-demographics.com/plumas-county-demographics" TargetMode="External"/><Relationship Id="rId52" Type="http://schemas.openxmlformats.org/officeDocument/2006/relationships/hyperlink" Target="https://www.california-demographics.com/inyo-county-demographics" TargetMode="External"/><Relationship Id="rId53" Type="http://schemas.openxmlformats.org/officeDocument/2006/relationships/hyperlink" Target="https://www.california-demographics.com/mariposa-county-demographics" TargetMode="External"/><Relationship Id="rId54" Type="http://schemas.openxmlformats.org/officeDocument/2006/relationships/hyperlink" Target="https://www.california-demographics.com/mono-county-demographics" TargetMode="External"/><Relationship Id="rId55" Type="http://schemas.openxmlformats.org/officeDocument/2006/relationships/hyperlink" Target="https://www.california-demographics.com/trinity-county-demographics" TargetMode="External"/><Relationship Id="rId56" Type="http://schemas.openxmlformats.org/officeDocument/2006/relationships/hyperlink" Target="https://www.california-demographics.com/modoc-county-demographics" TargetMode="External"/><Relationship Id="rId57" Type="http://schemas.openxmlformats.org/officeDocument/2006/relationships/hyperlink" Target="https://www.california-demographics.com/sierra-county-demographics" TargetMode="External"/><Relationship Id="rId58" Type="http://schemas.openxmlformats.org/officeDocument/2006/relationships/hyperlink" Target="https://www.california-demographics.com/alpine-county-demographics" TargetMode="External"/><Relationship Id="rId59" Type="http://schemas.openxmlformats.org/officeDocument/2006/relationships/drawing" Target="../drawings/drawing1.xml"/><Relationship Id="rId40" Type="http://schemas.openxmlformats.org/officeDocument/2006/relationships/hyperlink" Target="https://www.california-demographics.com/lake-county-demographics" TargetMode="External"/><Relationship Id="rId41" Type="http://schemas.openxmlformats.org/officeDocument/2006/relationships/hyperlink" Target="https://www.california-demographics.com/tehama-county-demographics" TargetMode="External"/><Relationship Id="rId42" Type="http://schemas.openxmlformats.org/officeDocument/2006/relationships/hyperlink" Target="https://www.california-demographics.com/san-benito-county-demographics" TargetMode="External"/><Relationship Id="rId43" Type="http://schemas.openxmlformats.org/officeDocument/2006/relationships/hyperlink" Target="https://www.california-demographics.com/tuolumne-county-demographics" TargetMode="External"/><Relationship Id="rId44" Type="http://schemas.openxmlformats.org/officeDocument/2006/relationships/hyperlink" Target="https://www.california-demographics.com/calaveras-county-demographics" TargetMode="External"/><Relationship Id="rId45" Type="http://schemas.openxmlformats.org/officeDocument/2006/relationships/hyperlink" Target="https://www.california-demographics.com/siskiyou-county-demographics" TargetMode="External"/><Relationship Id="rId46" Type="http://schemas.openxmlformats.org/officeDocument/2006/relationships/hyperlink" Target="https://www.california-demographics.com/amador-county-demographics" TargetMode="External"/><Relationship Id="rId47" Type="http://schemas.openxmlformats.org/officeDocument/2006/relationships/hyperlink" Target="https://www.california-demographics.com/lassen-county-demographics" TargetMode="External"/><Relationship Id="rId48" Type="http://schemas.openxmlformats.org/officeDocument/2006/relationships/hyperlink" Target="https://www.california-demographics.com/glenn-county-demographics" TargetMode="External"/><Relationship Id="rId49" Type="http://schemas.openxmlformats.org/officeDocument/2006/relationships/hyperlink" Target="https://www.california-demographics.com/del-norte-county-demographics" TargetMode="External"/><Relationship Id="rId1" Type="http://schemas.openxmlformats.org/officeDocument/2006/relationships/hyperlink" Target="https://www.california-demographics.com/los-angeles-county-demographics" TargetMode="External"/><Relationship Id="rId2" Type="http://schemas.openxmlformats.org/officeDocument/2006/relationships/hyperlink" Target="https://www.california-demographics.com/san-diego-county-demographics" TargetMode="External"/><Relationship Id="rId3" Type="http://schemas.openxmlformats.org/officeDocument/2006/relationships/hyperlink" Target="https://www.california-demographics.com/orange-county-demographics" TargetMode="External"/><Relationship Id="rId4" Type="http://schemas.openxmlformats.org/officeDocument/2006/relationships/hyperlink" Target="https://www.california-demographics.com/riverside-county-demographics" TargetMode="External"/><Relationship Id="rId5" Type="http://schemas.openxmlformats.org/officeDocument/2006/relationships/hyperlink" Target="https://www.california-demographics.com/san-bernardino-county-demographics" TargetMode="External"/><Relationship Id="rId6" Type="http://schemas.openxmlformats.org/officeDocument/2006/relationships/hyperlink" Target="https://www.california-demographics.com/santa-clara-county-demographics" TargetMode="External"/><Relationship Id="rId7" Type="http://schemas.openxmlformats.org/officeDocument/2006/relationships/hyperlink" Target="https://www.california-demographics.com/alameda-county-demographics" TargetMode="External"/><Relationship Id="rId8" Type="http://schemas.openxmlformats.org/officeDocument/2006/relationships/hyperlink" Target="https://www.california-demographics.com/sacramento-county-demographics" TargetMode="External"/><Relationship Id="rId9" Type="http://schemas.openxmlformats.org/officeDocument/2006/relationships/hyperlink" Target="https://www.california-demographics.com/contra-costa-county-demographics" TargetMode="External"/><Relationship Id="rId30" Type="http://schemas.openxmlformats.org/officeDocument/2006/relationships/hyperlink" Target="https://www.california-demographics.com/imperial-county-demographics" TargetMode="External"/><Relationship Id="rId31" Type="http://schemas.openxmlformats.org/officeDocument/2006/relationships/hyperlink" Target="https://www.california-demographics.com/shasta-county-demographics" TargetMode="External"/><Relationship Id="rId32" Type="http://schemas.openxmlformats.org/officeDocument/2006/relationships/hyperlink" Target="https://www.california-demographics.com/madera-county-demographics" TargetMode="External"/><Relationship Id="rId33" Type="http://schemas.openxmlformats.org/officeDocument/2006/relationships/hyperlink" Target="https://www.california-demographics.com/kings-county-demographics" TargetMode="External"/><Relationship Id="rId34" Type="http://schemas.openxmlformats.org/officeDocument/2006/relationships/hyperlink" Target="https://www.california-demographics.com/napa-county-demographics" TargetMode="External"/><Relationship Id="rId35" Type="http://schemas.openxmlformats.org/officeDocument/2006/relationships/hyperlink" Target="https://www.california-demographics.com/humboldt-county-demographics" TargetMode="External"/><Relationship Id="rId36" Type="http://schemas.openxmlformats.org/officeDocument/2006/relationships/hyperlink" Target="https://www.california-demographics.com/nevada-county-demographics" TargetMode="External"/><Relationship Id="rId37" Type="http://schemas.openxmlformats.org/officeDocument/2006/relationships/hyperlink" Target="https://www.california-demographics.com/sutter-county-demographics" TargetMode="External"/><Relationship Id="rId38" Type="http://schemas.openxmlformats.org/officeDocument/2006/relationships/hyperlink" Target="https://www.california-demographics.com/mendocino-county-demographics" TargetMode="External"/><Relationship Id="rId39" Type="http://schemas.openxmlformats.org/officeDocument/2006/relationships/hyperlink" Target="https://www.california-demographics.com/yuba-county-demographics" TargetMode="External"/><Relationship Id="rId20" Type="http://schemas.openxmlformats.org/officeDocument/2006/relationships/hyperlink" Target="https://www.california-demographics.com/solano-county-demographics" TargetMode="External"/><Relationship Id="rId21" Type="http://schemas.openxmlformats.org/officeDocument/2006/relationships/hyperlink" Target="https://www.california-demographics.com/monterey-county-demographics" TargetMode="External"/><Relationship Id="rId22" Type="http://schemas.openxmlformats.org/officeDocument/2006/relationships/hyperlink" Target="https://www.california-demographics.com/placer-county-demographics" TargetMode="External"/><Relationship Id="rId23" Type="http://schemas.openxmlformats.org/officeDocument/2006/relationships/hyperlink" Target="https://www.california-demographics.com/san-luis-obispo-county-demographics" TargetMode="External"/><Relationship Id="rId24" Type="http://schemas.openxmlformats.org/officeDocument/2006/relationships/hyperlink" Target="https://www.california-demographics.com/santa-cruz-county-demographics" TargetMode="External"/><Relationship Id="rId25" Type="http://schemas.openxmlformats.org/officeDocument/2006/relationships/hyperlink" Target="https://www.california-demographics.com/merced-county-demographics" TargetMode="External"/><Relationship Id="rId26" Type="http://schemas.openxmlformats.org/officeDocument/2006/relationships/hyperlink" Target="https://www.california-demographics.com/marin-county-demographics" TargetMode="External"/><Relationship Id="rId27" Type="http://schemas.openxmlformats.org/officeDocument/2006/relationships/hyperlink" Target="https://www.california-demographics.com/butte-county-demographics" TargetMode="External"/><Relationship Id="rId28" Type="http://schemas.openxmlformats.org/officeDocument/2006/relationships/hyperlink" Target="https://www.california-demographics.com/yolo-county-demographics" TargetMode="External"/><Relationship Id="rId29" Type="http://schemas.openxmlformats.org/officeDocument/2006/relationships/hyperlink" Target="https://www.california-demographics.com/el-dorado-county-demographics" TargetMode="External"/><Relationship Id="rId10" Type="http://schemas.openxmlformats.org/officeDocument/2006/relationships/hyperlink" Target="https://www.california-demographics.com/fresno-county-demographics" TargetMode="External"/><Relationship Id="rId11" Type="http://schemas.openxmlformats.org/officeDocument/2006/relationships/hyperlink" Target="https://www.california-demographics.com/kern-county-demographics" TargetMode="External"/><Relationship Id="rId12" Type="http://schemas.openxmlformats.org/officeDocument/2006/relationships/hyperlink" Target="https://www.california-demographics.com/san-francisco-county-demographics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2"/>
  <sheetViews>
    <sheetView workbookViewId="0">
      <selection activeCell="E33" sqref="E33"/>
    </sheetView>
  </sheetViews>
  <sheetFormatPr baseColWidth="10" defaultColWidth="8.83203125" defaultRowHeight="13" x14ac:dyDescent="0.15"/>
  <cols>
    <col min="2" max="2" width="18.1640625" customWidth="1"/>
    <col min="3" max="3" width="11.5" customWidth="1"/>
    <col min="6" max="6" width="10.1640625" bestFit="1" customWidth="1"/>
    <col min="7" max="7" width="9.1640625" bestFit="1" customWidth="1"/>
  </cols>
  <sheetData>
    <row r="1" spans="1:10" x14ac:dyDescent="0.15">
      <c r="A1" t="s">
        <v>4</v>
      </c>
      <c r="G1" t="s">
        <v>5</v>
      </c>
    </row>
    <row r="2" spans="1:10" x14ac:dyDescent="0.15">
      <c r="B2" t="s">
        <v>2</v>
      </c>
      <c r="C2" t="s">
        <v>3</v>
      </c>
      <c r="D2" t="s">
        <v>0</v>
      </c>
      <c r="E2" t="s">
        <v>1</v>
      </c>
      <c r="F2" t="s">
        <v>71</v>
      </c>
      <c r="G2" t="s">
        <v>2</v>
      </c>
      <c r="H2" t="s">
        <v>3</v>
      </c>
      <c r="I2" t="s">
        <v>0</v>
      </c>
      <c r="J2" t="s">
        <v>1</v>
      </c>
    </row>
    <row r="3" spans="1:10" x14ac:dyDescent="0.15">
      <c r="A3">
        <v>1995</v>
      </c>
      <c r="B3">
        <v>401</v>
      </c>
      <c r="C3">
        <v>54412</v>
      </c>
      <c r="D3">
        <v>607</v>
      </c>
      <c r="E3">
        <v>128949</v>
      </c>
      <c r="F3">
        <v>0</v>
      </c>
      <c r="G3">
        <f>LN(B3)</f>
        <v>5.9939614273065693</v>
      </c>
      <c r="H3">
        <f t="shared" ref="H3:J7" si="0">LN(C3)</f>
        <v>10.90433999675332</v>
      </c>
      <c r="I3">
        <f t="shared" si="0"/>
        <v>6.4085287910594984</v>
      </c>
      <c r="J3">
        <f t="shared" si="0"/>
        <v>11.767172256335645</v>
      </c>
    </row>
    <row r="4" spans="1:10" x14ac:dyDescent="0.15">
      <c r="A4">
        <v>1996</v>
      </c>
      <c r="B4">
        <v>431</v>
      </c>
      <c r="C4">
        <v>56692</v>
      </c>
      <c r="D4">
        <v>675</v>
      </c>
      <c r="E4">
        <v>131623</v>
      </c>
      <c r="G4">
        <f t="shared" ref="G4:G7" si="1">LN(B4)</f>
        <v>6.0661080901037474</v>
      </c>
      <c r="H4">
        <f t="shared" si="0"/>
        <v>10.945388386286796</v>
      </c>
      <c r="I4">
        <f t="shared" si="0"/>
        <v>6.5147126908725301</v>
      </c>
      <c r="J4">
        <f t="shared" si="0"/>
        <v>11.787697054638976</v>
      </c>
    </row>
    <row r="5" spans="1:10" x14ac:dyDescent="0.15">
      <c r="A5">
        <v>1997</v>
      </c>
      <c r="B5">
        <v>405</v>
      </c>
      <c r="C5">
        <v>59585</v>
      </c>
      <c r="D5">
        <v>634</v>
      </c>
      <c r="E5">
        <v>139645</v>
      </c>
      <c r="G5">
        <f t="shared" si="1"/>
        <v>6.0038870671065387</v>
      </c>
      <c r="H5">
        <f t="shared" si="0"/>
        <v>10.995159143524907</v>
      </c>
      <c r="I5">
        <f t="shared" si="0"/>
        <v>6.4520489544372257</v>
      </c>
      <c r="J5">
        <f t="shared" si="0"/>
        <v>11.846858766937149</v>
      </c>
    </row>
    <row r="6" spans="1:10" x14ac:dyDescent="0.15">
      <c r="A6">
        <v>1998</v>
      </c>
      <c r="B6">
        <v>351</v>
      </c>
      <c r="C6">
        <v>61305</v>
      </c>
      <c r="D6">
        <v>654</v>
      </c>
      <c r="E6">
        <v>145261</v>
      </c>
      <c r="G6">
        <f t="shared" si="1"/>
        <v>5.8607862234658654</v>
      </c>
      <c r="H6">
        <f t="shared" si="0"/>
        <v>11.023616684666488</v>
      </c>
      <c r="I6">
        <f t="shared" si="0"/>
        <v>6.4831073514571989</v>
      </c>
      <c r="J6">
        <f t="shared" si="0"/>
        <v>11.88628740334409</v>
      </c>
    </row>
    <row r="7" spans="1:10" x14ac:dyDescent="0.15">
      <c r="A7">
        <v>1999</v>
      </c>
      <c r="B7">
        <v>309</v>
      </c>
      <c r="C7">
        <v>60915</v>
      </c>
      <c r="D7">
        <v>601</v>
      </c>
      <c r="E7">
        <v>148338</v>
      </c>
      <c r="G7">
        <f t="shared" si="1"/>
        <v>5.7333412768977459</v>
      </c>
      <c r="H7">
        <f t="shared" si="0"/>
        <v>11.017234728788507</v>
      </c>
      <c r="I7">
        <f t="shared" si="0"/>
        <v>6.3985949345352076</v>
      </c>
      <c r="J7">
        <f t="shared" si="0"/>
        <v>11.907248732659548</v>
      </c>
    </row>
    <row r="14" spans="1:10" ht="91" x14ac:dyDescent="0.15">
      <c r="A14" s="1" t="s">
        <v>6</v>
      </c>
      <c r="B14" s="1" t="s">
        <v>7</v>
      </c>
      <c r="C14" s="1" t="s">
        <v>8</v>
      </c>
      <c r="D14" s="1" t="s">
        <v>67</v>
      </c>
      <c r="E14" s="1" t="s">
        <v>68</v>
      </c>
      <c r="F14" s="1" t="s">
        <v>69</v>
      </c>
      <c r="G14" s="1" t="s">
        <v>70</v>
      </c>
    </row>
    <row r="15" spans="1:10" x14ac:dyDescent="0.15">
      <c r="A15" s="2">
        <v>1</v>
      </c>
      <c r="B15" s="3" t="s">
        <v>9</v>
      </c>
      <c r="C15" s="5">
        <v>10137915</v>
      </c>
      <c r="E15">
        <v>1998</v>
      </c>
    </row>
    <row r="16" spans="1:10" x14ac:dyDescent="0.15">
      <c r="A16" s="2">
        <v>2</v>
      </c>
      <c r="B16" s="3" t="s">
        <v>10</v>
      </c>
      <c r="C16" s="5">
        <v>3317749</v>
      </c>
      <c r="D16">
        <v>1</v>
      </c>
      <c r="E16">
        <v>1947</v>
      </c>
      <c r="F16" s="4">
        <f>C16+C17+C18+C19+C25+C27+C33+C37+C44</f>
        <v>13662584</v>
      </c>
      <c r="G16" s="4">
        <f>C17+C27+C33+C37+C44</f>
        <v>4932210</v>
      </c>
    </row>
    <row r="17" spans="1:5" x14ac:dyDescent="0.15">
      <c r="A17" s="2">
        <v>3</v>
      </c>
      <c r="B17" s="3" t="s">
        <v>11</v>
      </c>
      <c r="C17" s="5">
        <v>3172532</v>
      </c>
      <c r="D17">
        <v>1</v>
      </c>
    </row>
    <row r="18" spans="1:5" x14ac:dyDescent="0.15">
      <c r="A18" s="2">
        <v>4</v>
      </c>
      <c r="B18" s="3" t="s">
        <v>12</v>
      </c>
      <c r="C18" s="5">
        <v>2387741</v>
      </c>
      <c r="D18">
        <v>1</v>
      </c>
      <c r="E18">
        <v>1963</v>
      </c>
    </row>
    <row r="19" spans="1:5" ht="26" x14ac:dyDescent="0.15">
      <c r="A19" s="2">
        <v>5</v>
      </c>
      <c r="B19" s="3" t="s">
        <v>13</v>
      </c>
      <c r="C19" s="5">
        <v>2140096</v>
      </c>
      <c r="D19">
        <v>1</v>
      </c>
      <c r="E19">
        <v>2005</v>
      </c>
    </row>
    <row r="20" spans="1:5" x14ac:dyDescent="0.15">
      <c r="A20" s="2">
        <v>6</v>
      </c>
      <c r="B20" s="3" t="s">
        <v>14</v>
      </c>
      <c r="C20" s="5">
        <v>1919402</v>
      </c>
    </row>
    <row r="21" spans="1:5" x14ac:dyDescent="0.15">
      <c r="A21" s="2">
        <v>7</v>
      </c>
      <c r="B21" s="3" t="s">
        <v>15</v>
      </c>
      <c r="C21" s="5">
        <v>1647704</v>
      </c>
    </row>
    <row r="22" spans="1:5" x14ac:dyDescent="0.15">
      <c r="A22" s="2">
        <v>8</v>
      </c>
      <c r="B22" s="3" t="s">
        <v>16</v>
      </c>
      <c r="C22" s="5">
        <v>1514460</v>
      </c>
    </row>
    <row r="23" spans="1:5" x14ac:dyDescent="0.15">
      <c r="A23" s="2">
        <v>9</v>
      </c>
      <c r="B23" s="3" t="s">
        <v>17</v>
      </c>
      <c r="C23" s="5">
        <v>1135127</v>
      </c>
    </row>
    <row r="24" spans="1:5" x14ac:dyDescent="0.15">
      <c r="A24" s="2">
        <v>10</v>
      </c>
      <c r="B24" s="3" t="s">
        <v>18</v>
      </c>
      <c r="C24" s="5">
        <v>979915</v>
      </c>
    </row>
    <row r="25" spans="1:5" x14ac:dyDescent="0.15">
      <c r="A25" s="2">
        <v>11</v>
      </c>
      <c r="B25" s="3" t="s">
        <v>19</v>
      </c>
      <c r="C25" s="5">
        <v>884788</v>
      </c>
      <c r="D25">
        <v>1</v>
      </c>
      <c r="E25">
        <v>2006</v>
      </c>
    </row>
    <row r="26" spans="1:5" x14ac:dyDescent="0.15">
      <c r="A26" s="2">
        <v>12</v>
      </c>
      <c r="B26" s="3" t="s">
        <v>20</v>
      </c>
      <c r="C26" s="5">
        <v>870887</v>
      </c>
    </row>
    <row r="27" spans="1:5" x14ac:dyDescent="0.15">
      <c r="A27" s="2">
        <v>13</v>
      </c>
      <c r="B27" s="3" t="s">
        <v>21</v>
      </c>
      <c r="C27" s="5">
        <v>849738</v>
      </c>
      <c r="D27">
        <v>1</v>
      </c>
    </row>
    <row r="28" spans="1:5" x14ac:dyDescent="0.15">
      <c r="A28" s="2">
        <v>14</v>
      </c>
      <c r="B28" s="3" t="s">
        <v>22</v>
      </c>
      <c r="C28" s="5">
        <v>764797</v>
      </c>
    </row>
    <row r="29" spans="1:5" x14ac:dyDescent="0.15">
      <c r="A29" s="2">
        <v>15</v>
      </c>
      <c r="B29" s="3" t="s">
        <v>23</v>
      </c>
      <c r="C29" s="5">
        <v>733709</v>
      </c>
    </row>
    <row r="30" spans="1:5" x14ac:dyDescent="0.15">
      <c r="A30" s="2">
        <v>16</v>
      </c>
      <c r="B30" s="3" t="s">
        <v>24</v>
      </c>
      <c r="C30" s="5">
        <v>541560</v>
      </c>
    </row>
    <row r="31" spans="1:5" x14ac:dyDescent="0.15">
      <c r="A31" s="2">
        <v>17</v>
      </c>
      <c r="B31" s="3" t="s">
        <v>25</v>
      </c>
      <c r="C31" s="5">
        <v>503070</v>
      </c>
    </row>
    <row r="32" spans="1:5" x14ac:dyDescent="0.15">
      <c r="A32" s="2">
        <v>18</v>
      </c>
      <c r="B32" s="3" t="s">
        <v>26</v>
      </c>
      <c r="C32" s="5">
        <v>460437</v>
      </c>
    </row>
    <row r="33" spans="1:4" x14ac:dyDescent="0.15">
      <c r="A33" s="2">
        <v>19</v>
      </c>
      <c r="B33" s="3" t="s">
        <v>27</v>
      </c>
      <c r="C33" s="5">
        <v>446170</v>
      </c>
      <c r="D33">
        <v>1</v>
      </c>
    </row>
    <row r="34" spans="1:4" x14ac:dyDescent="0.15">
      <c r="A34" s="2">
        <v>20</v>
      </c>
      <c r="B34" s="3" t="s">
        <v>28</v>
      </c>
      <c r="C34" s="5">
        <v>440207</v>
      </c>
    </row>
    <row r="35" spans="1:4" x14ac:dyDescent="0.15">
      <c r="A35" s="2">
        <v>21</v>
      </c>
      <c r="B35" s="3" t="s">
        <v>29</v>
      </c>
      <c r="C35" s="5">
        <v>435232</v>
      </c>
    </row>
    <row r="36" spans="1:4" x14ac:dyDescent="0.15">
      <c r="A36" s="2">
        <v>22</v>
      </c>
      <c r="B36" s="3" t="s">
        <v>30</v>
      </c>
      <c r="C36" s="5">
        <v>380531</v>
      </c>
    </row>
    <row r="37" spans="1:4" ht="26" x14ac:dyDescent="0.15">
      <c r="A37" s="2">
        <v>23</v>
      </c>
      <c r="B37" s="3" t="s">
        <v>31</v>
      </c>
      <c r="C37" s="5">
        <v>282887</v>
      </c>
      <c r="D37">
        <v>1</v>
      </c>
    </row>
    <row r="38" spans="1:4" x14ac:dyDescent="0.15">
      <c r="A38" s="2">
        <v>24</v>
      </c>
      <c r="B38" s="3" t="s">
        <v>32</v>
      </c>
      <c r="C38" s="5">
        <v>274673</v>
      </c>
    </row>
    <row r="39" spans="1:4" x14ac:dyDescent="0.15">
      <c r="A39" s="2">
        <v>25</v>
      </c>
      <c r="B39" s="3" t="s">
        <v>33</v>
      </c>
      <c r="C39" s="5">
        <v>268672</v>
      </c>
    </row>
    <row r="40" spans="1:4" x14ac:dyDescent="0.15">
      <c r="A40" s="2">
        <v>26</v>
      </c>
      <c r="B40" s="3" t="s">
        <v>34</v>
      </c>
      <c r="C40" s="5">
        <v>260651</v>
      </c>
    </row>
    <row r="41" spans="1:4" x14ac:dyDescent="0.15">
      <c r="A41" s="2">
        <v>27</v>
      </c>
      <c r="B41" s="3" t="s">
        <v>35</v>
      </c>
      <c r="C41" s="5">
        <v>226864</v>
      </c>
    </row>
    <row r="42" spans="1:4" x14ac:dyDescent="0.15">
      <c r="A42" s="2">
        <v>28</v>
      </c>
      <c r="B42" s="3" t="s">
        <v>36</v>
      </c>
      <c r="C42" s="5">
        <v>215802</v>
      </c>
    </row>
    <row r="43" spans="1:4" x14ac:dyDescent="0.15">
      <c r="A43" s="2">
        <v>29</v>
      </c>
      <c r="B43" s="3" t="s">
        <v>37</v>
      </c>
      <c r="C43" s="5">
        <v>185625</v>
      </c>
    </row>
    <row r="44" spans="1:4" x14ac:dyDescent="0.15">
      <c r="A44" s="2">
        <v>30</v>
      </c>
      <c r="B44" s="3" t="s">
        <v>38</v>
      </c>
      <c r="C44" s="5">
        <v>180883</v>
      </c>
      <c r="D44">
        <v>1</v>
      </c>
    </row>
    <row r="45" spans="1:4" x14ac:dyDescent="0.15">
      <c r="A45" s="2">
        <v>31</v>
      </c>
      <c r="B45" s="3" t="s">
        <v>39</v>
      </c>
      <c r="C45" s="5">
        <v>179631</v>
      </c>
    </row>
    <row r="46" spans="1:4" x14ac:dyDescent="0.15">
      <c r="A46" s="2">
        <v>32</v>
      </c>
      <c r="B46" s="3" t="s">
        <v>40</v>
      </c>
      <c r="C46" s="5">
        <v>154697</v>
      </c>
    </row>
    <row r="47" spans="1:4" x14ac:dyDescent="0.15">
      <c r="A47" s="2">
        <v>33</v>
      </c>
      <c r="B47" s="3" t="s">
        <v>41</v>
      </c>
      <c r="C47" s="5">
        <v>149785</v>
      </c>
    </row>
    <row r="48" spans="1:4" x14ac:dyDescent="0.15">
      <c r="A48" s="2">
        <v>34</v>
      </c>
      <c r="B48" s="3" t="s">
        <v>42</v>
      </c>
      <c r="C48" s="5">
        <v>142166</v>
      </c>
    </row>
    <row r="49" spans="1:3" x14ac:dyDescent="0.15">
      <c r="A49" s="2">
        <v>35</v>
      </c>
      <c r="B49" s="3" t="s">
        <v>43</v>
      </c>
      <c r="C49" s="5">
        <v>136646</v>
      </c>
    </row>
    <row r="50" spans="1:3" x14ac:dyDescent="0.15">
      <c r="A50" s="2">
        <v>36</v>
      </c>
      <c r="B50" s="3" t="s">
        <v>44</v>
      </c>
      <c r="C50" s="5">
        <v>99107</v>
      </c>
    </row>
    <row r="51" spans="1:3" x14ac:dyDescent="0.15">
      <c r="A51" s="2">
        <v>37</v>
      </c>
      <c r="B51" s="3" t="s">
        <v>45</v>
      </c>
      <c r="C51" s="5">
        <v>96651</v>
      </c>
    </row>
    <row r="52" spans="1:3" x14ac:dyDescent="0.15">
      <c r="A52" s="2">
        <v>38</v>
      </c>
      <c r="B52" s="3" t="s">
        <v>46</v>
      </c>
      <c r="C52" s="5">
        <v>87628</v>
      </c>
    </row>
    <row r="53" spans="1:3" x14ac:dyDescent="0.15">
      <c r="A53" s="2">
        <v>39</v>
      </c>
      <c r="B53" s="3" t="s">
        <v>47</v>
      </c>
      <c r="C53" s="5">
        <v>75275</v>
      </c>
    </row>
    <row r="54" spans="1:3" x14ac:dyDescent="0.15">
      <c r="A54" s="2">
        <v>40</v>
      </c>
      <c r="B54" s="3" t="s">
        <v>48</v>
      </c>
      <c r="C54" s="5">
        <v>64116</v>
      </c>
    </row>
    <row r="55" spans="1:3" x14ac:dyDescent="0.15">
      <c r="A55" s="2">
        <v>41</v>
      </c>
      <c r="B55" s="3" t="s">
        <v>49</v>
      </c>
      <c r="C55" s="5">
        <v>63276</v>
      </c>
    </row>
    <row r="56" spans="1:3" x14ac:dyDescent="0.15">
      <c r="A56" s="2">
        <v>42</v>
      </c>
      <c r="B56" s="3" t="s">
        <v>50</v>
      </c>
      <c r="C56" s="5">
        <v>59414</v>
      </c>
    </row>
    <row r="57" spans="1:3" x14ac:dyDescent="0.15">
      <c r="A57" s="2">
        <v>43</v>
      </c>
      <c r="B57" s="3" t="s">
        <v>51</v>
      </c>
      <c r="C57" s="5">
        <v>53804</v>
      </c>
    </row>
    <row r="58" spans="1:3" x14ac:dyDescent="0.15">
      <c r="A58" s="2">
        <v>44</v>
      </c>
      <c r="B58" s="3" t="s">
        <v>52</v>
      </c>
      <c r="C58" s="5">
        <v>45171</v>
      </c>
    </row>
    <row r="59" spans="1:3" x14ac:dyDescent="0.15">
      <c r="A59" s="2">
        <v>45</v>
      </c>
      <c r="B59" s="3" t="s">
        <v>53</v>
      </c>
      <c r="C59" s="5">
        <v>43603</v>
      </c>
    </row>
    <row r="60" spans="1:3" x14ac:dyDescent="0.15">
      <c r="A60" s="2">
        <v>46</v>
      </c>
      <c r="B60" s="3" t="s">
        <v>54</v>
      </c>
      <c r="C60" s="5">
        <v>37383</v>
      </c>
    </row>
    <row r="61" spans="1:3" x14ac:dyDescent="0.15">
      <c r="A61" s="2">
        <v>47</v>
      </c>
      <c r="B61" s="3" t="s">
        <v>55</v>
      </c>
      <c r="C61" s="5">
        <v>30870</v>
      </c>
    </row>
    <row r="62" spans="1:3" x14ac:dyDescent="0.15">
      <c r="A62" s="2">
        <v>48</v>
      </c>
      <c r="B62" s="3" t="s">
        <v>56</v>
      </c>
      <c r="C62" s="5">
        <v>28085</v>
      </c>
    </row>
    <row r="63" spans="1:3" x14ac:dyDescent="0.15">
      <c r="A63" s="2">
        <v>49</v>
      </c>
      <c r="B63" s="3" t="s">
        <v>57</v>
      </c>
      <c r="C63" s="5">
        <v>27540</v>
      </c>
    </row>
    <row r="64" spans="1:3" x14ac:dyDescent="0.15">
      <c r="A64" s="2">
        <v>50</v>
      </c>
      <c r="B64" s="3" t="s">
        <v>58</v>
      </c>
      <c r="C64" s="5">
        <v>21588</v>
      </c>
    </row>
    <row r="65" spans="1:3" x14ac:dyDescent="0.15">
      <c r="A65" s="2">
        <v>51</v>
      </c>
      <c r="B65" s="3" t="s">
        <v>59</v>
      </c>
      <c r="C65" s="5">
        <v>18627</v>
      </c>
    </row>
    <row r="66" spans="1:3" x14ac:dyDescent="0.15">
      <c r="A66" s="2">
        <v>52</v>
      </c>
      <c r="B66" s="3" t="s">
        <v>60</v>
      </c>
      <c r="C66" s="5">
        <v>18144</v>
      </c>
    </row>
    <row r="67" spans="1:3" x14ac:dyDescent="0.15">
      <c r="A67" s="2">
        <v>53</v>
      </c>
      <c r="B67" s="3" t="s">
        <v>61</v>
      </c>
      <c r="C67" s="5">
        <v>17410</v>
      </c>
    </row>
    <row r="68" spans="1:3" x14ac:dyDescent="0.15">
      <c r="A68" s="2">
        <v>54</v>
      </c>
      <c r="B68" s="3" t="s">
        <v>62</v>
      </c>
      <c r="C68" s="5">
        <v>13981</v>
      </c>
    </row>
    <row r="69" spans="1:3" x14ac:dyDescent="0.15">
      <c r="A69" s="2">
        <v>55</v>
      </c>
      <c r="B69" s="3" t="s">
        <v>63</v>
      </c>
      <c r="C69" s="5">
        <v>12782</v>
      </c>
    </row>
    <row r="70" spans="1:3" x14ac:dyDescent="0.15">
      <c r="A70" s="2">
        <v>56</v>
      </c>
      <c r="B70" s="3" t="s">
        <v>64</v>
      </c>
      <c r="C70" s="5">
        <v>8795</v>
      </c>
    </row>
    <row r="71" spans="1:3" x14ac:dyDescent="0.15">
      <c r="A71" s="2">
        <v>57</v>
      </c>
      <c r="B71" s="3" t="s">
        <v>65</v>
      </c>
      <c r="C71" s="5">
        <v>2947</v>
      </c>
    </row>
    <row r="72" spans="1:3" x14ac:dyDescent="0.15">
      <c r="A72" s="2">
        <v>58</v>
      </c>
      <c r="B72" s="3" t="s">
        <v>66</v>
      </c>
      <c r="C72" s="5">
        <v>1071</v>
      </c>
    </row>
  </sheetData>
  <hyperlinks>
    <hyperlink ref="B15" r:id="rId1" display="https://www.california-demographics.com/los-angeles-county-demographics"/>
    <hyperlink ref="B16" r:id="rId2" display="https://www.california-demographics.com/san-diego-county-demographics"/>
    <hyperlink ref="B17" r:id="rId3" display="https://www.california-demographics.com/orange-county-demographics"/>
    <hyperlink ref="B18" r:id="rId4" display="https://www.california-demographics.com/riverside-county-demographics"/>
    <hyperlink ref="B19" r:id="rId5" display="https://www.california-demographics.com/san-bernardino-county-demographics"/>
    <hyperlink ref="B20" r:id="rId6" display="https://www.california-demographics.com/santa-clara-county-demographics"/>
    <hyperlink ref="B21" r:id="rId7" display="https://www.california-demographics.com/alameda-county-demographics"/>
    <hyperlink ref="B22" r:id="rId8" display="https://www.california-demographics.com/sacramento-county-demographics"/>
    <hyperlink ref="B23" r:id="rId9" display="https://www.california-demographics.com/contra-costa-county-demographics"/>
    <hyperlink ref="B24" r:id="rId10" display="https://www.california-demographics.com/fresno-county-demographics"/>
    <hyperlink ref="B25" r:id="rId11" display="https://www.california-demographics.com/kern-county-demographics"/>
    <hyperlink ref="B26" r:id="rId12" display="https://www.california-demographics.com/san-francisco-county-demographics"/>
    <hyperlink ref="B27" r:id="rId13" display="https://www.california-demographics.com/ventura-county-demographics"/>
    <hyperlink ref="B28" r:id="rId14" display="https://www.california-demographics.com/san-mateo-county-demographics"/>
    <hyperlink ref="B29" r:id="rId15" display="https://www.california-demographics.com/san-joaquin-county-demographics"/>
    <hyperlink ref="B30" r:id="rId16" display="https://www.california-demographics.com/stanislaus-county-demographics"/>
    <hyperlink ref="B31" r:id="rId17" display="https://www.california-demographics.com/sonoma-county-demographics"/>
    <hyperlink ref="B32" r:id="rId18" display="https://www.california-demographics.com/tulare-county-demographics"/>
    <hyperlink ref="B33" r:id="rId19" display="https://www.california-demographics.com/santa-barbara-county-demographics"/>
    <hyperlink ref="B34" r:id="rId20" display="https://www.california-demographics.com/solano-county-demographics"/>
    <hyperlink ref="B35" r:id="rId21" display="https://www.california-demographics.com/monterey-county-demographics"/>
    <hyperlink ref="B36" r:id="rId22" display="https://www.california-demographics.com/placer-county-demographics"/>
    <hyperlink ref="B37" r:id="rId23" display="https://www.california-demographics.com/san-luis-obispo-county-demographics"/>
    <hyperlink ref="B38" r:id="rId24" display="https://www.california-demographics.com/santa-cruz-county-demographics"/>
    <hyperlink ref="B39" r:id="rId25" display="https://www.california-demographics.com/merced-county-demographics"/>
    <hyperlink ref="B40" r:id="rId26" display="https://www.california-demographics.com/marin-county-demographics"/>
    <hyperlink ref="B41" r:id="rId27" display="https://www.california-demographics.com/butte-county-demographics"/>
    <hyperlink ref="B42" r:id="rId28" display="https://www.california-demographics.com/yolo-county-demographics"/>
    <hyperlink ref="B43" r:id="rId29" display="https://www.california-demographics.com/el-dorado-county-demographics"/>
    <hyperlink ref="B44" r:id="rId30" display="https://www.california-demographics.com/imperial-county-demographics"/>
    <hyperlink ref="B45" r:id="rId31" display="https://www.california-demographics.com/shasta-county-demographics"/>
    <hyperlink ref="B46" r:id="rId32" display="https://www.california-demographics.com/madera-county-demographics"/>
    <hyperlink ref="B47" r:id="rId33" display="https://www.california-demographics.com/kings-county-demographics"/>
    <hyperlink ref="B48" r:id="rId34" display="https://www.california-demographics.com/napa-county-demographics"/>
    <hyperlink ref="B49" r:id="rId35" display="https://www.california-demographics.com/humboldt-county-demographics"/>
    <hyperlink ref="B50" r:id="rId36" display="https://www.california-demographics.com/nevada-county-demographics"/>
    <hyperlink ref="B51" r:id="rId37" display="https://www.california-demographics.com/sutter-county-demographics"/>
    <hyperlink ref="B52" r:id="rId38" display="https://www.california-demographics.com/mendocino-county-demographics"/>
    <hyperlink ref="B53" r:id="rId39" display="https://www.california-demographics.com/yuba-county-demographics"/>
    <hyperlink ref="B54" r:id="rId40" display="https://www.california-demographics.com/lake-county-demographics"/>
    <hyperlink ref="B55" r:id="rId41" display="https://www.california-demographics.com/tehama-county-demographics"/>
    <hyperlink ref="B56" r:id="rId42" display="https://www.california-demographics.com/san-benito-county-demographics"/>
    <hyperlink ref="B57" r:id="rId43" display="https://www.california-demographics.com/tuolumne-county-demographics"/>
    <hyperlink ref="B58" r:id="rId44" display="https://www.california-demographics.com/calaveras-county-demographics"/>
    <hyperlink ref="B59" r:id="rId45" display="https://www.california-demographics.com/siskiyou-county-demographics"/>
    <hyperlink ref="B60" r:id="rId46" display="https://www.california-demographics.com/amador-county-demographics"/>
    <hyperlink ref="B61" r:id="rId47" display="https://www.california-demographics.com/lassen-county-demographics"/>
    <hyperlink ref="B62" r:id="rId48" display="https://www.california-demographics.com/glenn-county-demographics"/>
    <hyperlink ref="B63" r:id="rId49" display="https://www.california-demographics.com/del-norte-county-demographics"/>
    <hyperlink ref="B64" r:id="rId50" display="https://www.california-demographics.com/colusa-county-demographics"/>
    <hyperlink ref="B65" r:id="rId51" display="https://www.california-demographics.com/plumas-county-demographics"/>
    <hyperlink ref="B66" r:id="rId52" display="https://www.california-demographics.com/inyo-county-demographics"/>
    <hyperlink ref="B67" r:id="rId53" display="https://www.california-demographics.com/mariposa-county-demographics"/>
    <hyperlink ref="B68" r:id="rId54" display="https://www.california-demographics.com/mono-county-demographics"/>
    <hyperlink ref="B69" r:id="rId55" display="https://www.california-demographics.com/trinity-county-demographics"/>
    <hyperlink ref="B70" r:id="rId56" display="https://www.california-demographics.com/modoc-county-demographics"/>
    <hyperlink ref="B71" r:id="rId57" display="https://www.california-demographics.com/sierra-county-demographics"/>
    <hyperlink ref="B72" r:id="rId58" display="https://www.california-demographics.com/alpine-county-demographics"/>
  </hyperlinks>
  <pageMargins left="0.7" right="0.7" top="0.75" bottom="0.75" header="0.3" footer="0.3"/>
  <drawing r:id="rId59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5"/>
  <sheetViews>
    <sheetView tabSelected="1" workbookViewId="0">
      <selection activeCell="E39" sqref="E39"/>
    </sheetView>
  </sheetViews>
  <sheetFormatPr baseColWidth="10" defaultColWidth="8.83203125" defaultRowHeight="13" x14ac:dyDescent="0.15"/>
  <cols>
    <col min="10" max="10" width="9.83203125" bestFit="1" customWidth="1"/>
  </cols>
  <sheetData>
    <row r="1" spans="1:17" x14ac:dyDescent="0.15">
      <c r="A1" t="s">
        <v>115</v>
      </c>
    </row>
    <row r="3" spans="1:17" ht="15" x14ac:dyDescent="0.2">
      <c r="A3" s="6" t="s">
        <v>105</v>
      </c>
      <c r="I3" t="s">
        <v>110</v>
      </c>
    </row>
    <row r="4" spans="1:17" s="9" customFormat="1" ht="15" x14ac:dyDescent="0.2">
      <c r="I4" s="6" t="s">
        <v>75</v>
      </c>
      <c r="J4">
        <v>0</v>
      </c>
      <c r="K4">
        <v>1</v>
      </c>
      <c r="L4">
        <v>0</v>
      </c>
      <c r="M4">
        <v>1</v>
      </c>
      <c r="N4">
        <v>0</v>
      </c>
      <c r="O4">
        <v>1</v>
      </c>
      <c r="P4">
        <v>0</v>
      </c>
      <c r="Q4">
        <v>1</v>
      </c>
    </row>
    <row r="5" spans="1:17" ht="66" x14ac:dyDescent="0.2">
      <c r="A5" s="6" t="s">
        <v>75</v>
      </c>
      <c r="B5">
        <v>1995</v>
      </c>
      <c r="C5">
        <v>1996</v>
      </c>
      <c r="D5">
        <v>1997</v>
      </c>
      <c r="E5">
        <v>1998</v>
      </c>
      <c r="F5">
        <v>1999</v>
      </c>
      <c r="G5" t="s">
        <v>76</v>
      </c>
      <c r="I5" s="9"/>
      <c r="J5" s="9" t="s">
        <v>111</v>
      </c>
      <c r="K5" s="9" t="s">
        <v>111</v>
      </c>
      <c r="L5" s="9" t="s">
        <v>112</v>
      </c>
      <c r="M5" s="9" t="s">
        <v>112</v>
      </c>
      <c r="N5" s="9" t="s">
        <v>113</v>
      </c>
      <c r="O5" s="9" t="s">
        <v>113</v>
      </c>
      <c r="P5" s="9" t="s">
        <v>114</v>
      </c>
      <c r="Q5" s="9" t="s">
        <v>114</v>
      </c>
    </row>
    <row r="6" spans="1:17" x14ac:dyDescent="0.15">
      <c r="A6">
        <v>0</v>
      </c>
      <c r="B6" s="7" t="s">
        <v>77</v>
      </c>
      <c r="C6" s="7" t="s">
        <v>78</v>
      </c>
      <c r="D6" s="7" t="s">
        <v>79</v>
      </c>
      <c r="E6" s="7" t="s">
        <v>80</v>
      </c>
      <c r="F6" s="7">
        <v>5.3241297000000003</v>
      </c>
      <c r="G6" s="7">
        <v>5.2795608999999999</v>
      </c>
      <c r="I6">
        <v>1995</v>
      </c>
      <c r="J6" s="10">
        <v>5.2199372000000004</v>
      </c>
      <c r="K6" s="10">
        <v>0.75875322999999995</v>
      </c>
      <c r="L6" s="10">
        <v>5.2182794000000001</v>
      </c>
      <c r="M6" s="10">
        <v>0.53509808000000003</v>
      </c>
      <c r="N6" s="10">
        <v>5.7046463999999997</v>
      </c>
      <c r="O6" s="10">
        <v>0.90451486000000003</v>
      </c>
      <c r="P6" s="10">
        <v>5.0704311999999998</v>
      </c>
      <c r="Q6" s="10">
        <v>0.41582778999999997</v>
      </c>
    </row>
    <row r="7" spans="1:17" x14ac:dyDescent="0.15">
      <c r="A7">
        <v>1</v>
      </c>
      <c r="B7" s="7" t="s">
        <v>106</v>
      </c>
      <c r="C7" s="7" t="s">
        <v>107</v>
      </c>
      <c r="D7" s="7" t="s">
        <v>108</v>
      </c>
      <c r="E7" s="7" t="s">
        <v>109</v>
      </c>
      <c r="F7" s="7">
        <v>0.63720027000000001</v>
      </c>
      <c r="G7" s="7">
        <v>0.72941581</v>
      </c>
      <c r="I7">
        <v>1996</v>
      </c>
      <c r="J7" s="10">
        <v>5.2403937000000003</v>
      </c>
      <c r="K7" s="10">
        <v>0.78881376999999997</v>
      </c>
      <c r="L7" s="10">
        <v>5.2485502999999998</v>
      </c>
      <c r="M7" s="10">
        <v>0.61563769000000002</v>
      </c>
      <c r="N7" s="10">
        <v>5.7382590999999996</v>
      </c>
      <c r="O7" s="10">
        <v>0.95260343000000003</v>
      </c>
      <c r="P7" s="10">
        <v>5.0971482999999997</v>
      </c>
      <c r="Q7" s="10">
        <v>0.50506673999999996</v>
      </c>
    </row>
    <row r="8" spans="1:17" x14ac:dyDescent="0.15">
      <c r="I8">
        <v>1997</v>
      </c>
      <c r="J8" s="10">
        <v>5.2874772999999999</v>
      </c>
      <c r="K8" s="10">
        <v>0.79657876000000005</v>
      </c>
      <c r="L8" s="10">
        <v>5.3165525000000002</v>
      </c>
      <c r="M8" s="10">
        <v>0.56670306999999998</v>
      </c>
      <c r="N8" s="10">
        <v>5.8032808999999999</v>
      </c>
      <c r="O8" s="10">
        <v>0.92878822000000005</v>
      </c>
      <c r="P8" s="10">
        <v>5.1544388999999997</v>
      </c>
      <c r="Q8" s="10">
        <v>0.45174433000000003</v>
      </c>
    </row>
    <row r="9" spans="1:17" ht="15" x14ac:dyDescent="0.2">
      <c r="A9" s="6" t="s">
        <v>72</v>
      </c>
      <c r="I9">
        <v>1998</v>
      </c>
      <c r="J9" s="10">
        <v>5.3258669000000003</v>
      </c>
      <c r="K9" s="10">
        <v>0.66573302000000001</v>
      </c>
      <c r="L9" s="10">
        <v>5.3573731000000002</v>
      </c>
      <c r="M9" s="10">
        <v>0.60753473000000002</v>
      </c>
      <c r="N9" s="10">
        <v>5.8282581000000002</v>
      </c>
      <c r="O9" s="10">
        <v>0.79239521999999996</v>
      </c>
      <c r="P9" s="10">
        <v>5.2000564999999996</v>
      </c>
      <c r="Q9" s="10">
        <v>0.57362371000000001</v>
      </c>
    </row>
    <row r="10" spans="1:17" x14ac:dyDescent="0.15">
      <c r="I10">
        <v>1999</v>
      </c>
      <c r="J10" s="10">
        <v>5.3241297000000003</v>
      </c>
      <c r="K10" s="10">
        <v>0.63720027000000001</v>
      </c>
      <c r="L10" s="10">
        <v>5.3855548999999998</v>
      </c>
      <c r="M10" s="10">
        <v>0.56966510999999997</v>
      </c>
      <c r="N10" s="10">
        <v>5.8386445</v>
      </c>
      <c r="O10" s="10">
        <v>0.78253001</v>
      </c>
      <c r="P10" s="10">
        <v>5.2339608999999996</v>
      </c>
      <c r="Q10" s="10">
        <v>0.50054825999999997</v>
      </c>
    </row>
    <row r="11" spans="1:17" x14ac:dyDescent="0.15">
      <c r="A11" s="8" t="s">
        <v>75</v>
      </c>
      <c r="B11">
        <v>1995</v>
      </c>
      <c r="C11">
        <v>1996</v>
      </c>
      <c r="D11">
        <v>1997</v>
      </c>
      <c r="E11">
        <v>1998</v>
      </c>
      <c r="F11">
        <v>1999</v>
      </c>
      <c r="G11" t="s">
        <v>76</v>
      </c>
      <c r="I11" t="s">
        <v>76</v>
      </c>
      <c r="J11" s="10">
        <v>5.2795608999999999</v>
      </c>
      <c r="K11" s="10">
        <v>0.72941581</v>
      </c>
      <c r="L11" s="10">
        <v>5.3052619999999999</v>
      </c>
      <c r="M11" s="10">
        <v>0.57892772999999997</v>
      </c>
      <c r="N11" s="10">
        <v>5.7826177999999997</v>
      </c>
      <c r="O11" s="10">
        <v>0.87216634999999998</v>
      </c>
      <c r="P11" s="10">
        <v>5.1512070999999997</v>
      </c>
      <c r="Q11" s="10">
        <v>0.48936216999999999</v>
      </c>
    </row>
    <row r="12" spans="1:17" x14ac:dyDescent="0.15">
      <c r="A12">
        <v>0</v>
      </c>
      <c r="B12" t="s">
        <v>81</v>
      </c>
      <c r="C12" t="s">
        <v>82</v>
      </c>
      <c r="D12" t="s">
        <v>83</v>
      </c>
      <c r="E12" t="s">
        <v>84</v>
      </c>
      <c r="F12">
        <v>5.3855548999999998</v>
      </c>
      <c r="G12">
        <v>5.3052619999999999</v>
      </c>
      <c r="J12" s="7"/>
    </row>
    <row r="13" spans="1:17" x14ac:dyDescent="0.15">
      <c r="A13">
        <v>1</v>
      </c>
      <c r="B13" t="s">
        <v>85</v>
      </c>
      <c r="C13" t="s">
        <v>86</v>
      </c>
      <c r="D13" t="s">
        <v>87</v>
      </c>
      <c r="E13" t="s">
        <v>88</v>
      </c>
      <c r="F13">
        <v>0.56966510999999997</v>
      </c>
      <c r="G13">
        <v>0.57892772999999997</v>
      </c>
    </row>
    <row r="15" spans="1:17" ht="15" x14ac:dyDescent="0.2">
      <c r="A15" s="6" t="s">
        <v>73</v>
      </c>
    </row>
    <row r="16" spans="1:17" ht="15" x14ac:dyDescent="0.2">
      <c r="A16" s="6"/>
    </row>
    <row r="17" spans="1:7" ht="15" x14ac:dyDescent="0.2">
      <c r="A17" s="6" t="s">
        <v>75</v>
      </c>
      <c r="B17">
        <v>1995</v>
      </c>
      <c r="C17">
        <v>1996</v>
      </c>
      <c r="D17">
        <v>1997</v>
      </c>
      <c r="E17">
        <v>1998</v>
      </c>
      <c r="F17">
        <v>1999</v>
      </c>
      <c r="G17" t="s">
        <v>76</v>
      </c>
    </row>
    <row r="18" spans="1:7" x14ac:dyDescent="0.15">
      <c r="A18">
        <v>0</v>
      </c>
      <c r="B18" t="s">
        <v>89</v>
      </c>
      <c r="C18" t="s">
        <v>90</v>
      </c>
      <c r="D18" t="s">
        <v>91</v>
      </c>
      <c r="E18" t="s">
        <v>92</v>
      </c>
      <c r="F18">
        <v>5.8386445</v>
      </c>
      <c r="G18">
        <v>5.7826177999999997</v>
      </c>
    </row>
    <row r="19" spans="1:7" x14ac:dyDescent="0.15">
      <c r="A19">
        <v>1</v>
      </c>
      <c r="B19" t="s">
        <v>93</v>
      </c>
      <c r="C19" t="s">
        <v>94</v>
      </c>
      <c r="D19" t="s">
        <v>95</v>
      </c>
      <c r="E19" t="s">
        <v>96</v>
      </c>
      <c r="F19">
        <v>0.78253001</v>
      </c>
      <c r="G19">
        <v>0.87216634999999998</v>
      </c>
    </row>
    <row r="21" spans="1:7" ht="15" x14ac:dyDescent="0.2">
      <c r="A21" s="6" t="s">
        <v>74</v>
      </c>
    </row>
    <row r="23" spans="1:7" ht="15" x14ac:dyDescent="0.2">
      <c r="A23" s="6" t="s">
        <v>75</v>
      </c>
      <c r="B23">
        <v>1995</v>
      </c>
      <c r="C23">
        <v>1996</v>
      </c>
      <c r="D23">
        <v>1997</v>
      </c>
      <c r="E23">
        <v>1998</v>
      </c>
      <c r="F23">
        <v>1999</v>
      </c>
      <c r="G23" t="s">
        <v>76</v>
      </c>
    </row>
    <row r="24" spans="1:7" x14ac:dyDescent="0.15">
      <c r="A24">
        <v>0</v>
      </c>
      <c r="B24" t="s">
        <v>97</v>
      </c>
      <c r="C24" t="s">
        <v>98</v>
      </c>
      <c r="D24" t="s">
        <v>99</v>
      </c>
      <c r="E24" t="s">
        <v>100</v>
      </c>
      <c r="F24">
        <v>5.2339608999999996</v>
      </c>
      <c r="G24">
        <v>5.1512070999999997</v>
      </c>
    </row>
    <row r="25" spans="1:7" x14ac:dyDescent="0.15">
      <c r="A25">
        <v>1</v>
      </c>
      <c r="B25" t="s">
        <v>101</v>
      </c>
      <c r="C25" t="s">
        <v>102</v>
      </c>
      <c r="D25" t="s">
        <v>103</v>
      </c>
      <c r="E25" t="s">
        <v>104</v>
      </c>
      <c r="F25">
        <v>0.50054825999999997</v>
      </c>
      <c r="G25">
        <v>0.48936216999999999</v>
      </c>
    </row>
  </sheetData>
  <pageMargins left="0.7" right="0.7" top="0.75" bottom="0.75" header="0.3" footer="0.3"/>
  <pageSetup orientation="portrait" horizontalDpi="0" verticalDpi="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8.83203125" defaultRowHeight="13" x14ac:dyDescent="0.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Figure1-J&amp;LTableV</vt:lpstr>
      <vt:lpstr>Figure2-3-GraphbyGeoAreas</vt:lpstr>
      <vt:lpstr>Sheet3</vt:lpstr>
    </vt:vector>
  </TitlesOfParts>
  <Company>Federal Trade Commission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Jin, Ginger</dc:creator>
  <cp:lastModifiedBy>Microsoft Office User</cp:lastModifiedBy>
  <dcterms:created xsi:type="dcterms:W3CDTF">2017-07-15T00:02:36Z</dcterms:created>
  <dcterms:modified xsi:type="dcterms:W3CDTF">2019-03-17T16:42:16Z</dcterms:modified>
</cp:coreProperties>
</file>